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lin\OneDrive\Masaüstü\UoE\PhD\Plots\"/>
    </mc:Choice>
  </mc:AlternateContent>
  <xr:revisionPtr revIDLastSave="0" documentId="13_ncr:1_{58020103-41C1-418B-AF69-303EC13751B8}" xr6:coauthVersionLast="47" xr6:coauthVersionMax="47" xr10:uidLastSave="{00000000-0000-0000-0000-000000000000}"/>
  <bookViews>
    <workbookView xWindow="-108" yWindow="-108" windowWidth="23256" windowHeight="12456" xr2:uid="{3948479D-2B84-4A76-82E2-BFB60D3540A6}"/>
  </bookViews>
  <sheets>
    <sheet name="K" sheetId="1" r:id="rId1"/>
    <sheet name="Li2" sheetId="2" r:id="rId2"/>
    <sheet name="Li3" sheetId="3" r:id="rId3"/>
    <sheet name="B1" sheetId="4" r:id="rId4"/>
    <sheet name="B2" sheetId="5" r:id="rId5"/>
    <sheet name="B3" sheetId="6" r:id="rId6"/>
    <sheet name="B4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  <c r="S3" i="1" s="1"/>
  <c r="S1" i="2"/>
  <c r="F60" i="1"/>
  <c r="S1" i="7"/>
  <c r="S1" i="6"/>
  <c r="T1" i="5"/>
  <c r="S1" i="4"/>
  <c r="S1" i="3"/>
</calcChain>
</file>

<file path=xl/sharedStrings.xml><?xml version="1.0" encoding="utf-8"?>
<sst xmlns="http://schemas.openxmlformats.org/spreadsheetml/2006/main" count="2170" uniqueCount="662">
  <si>
    <t>runNumber</t>
  </si>
  <si>
    <t>start</t>
  </si>
  <si>
    <t>stop</t>
  </si>
  <si>
    <t>title</t>
  </si>
  <si>
    <t>description</t>
  </si>
  <si>
    <t>castorFolder</t>
  </si>
  <si>
    <t>totalProtons</t>
  </si>
  <si>
    <t>runStatus</t>
  </si>
  <si>
    <t>dataStatus</t>
  </si>
  <si>
    <t>triggersCalibration</t>
  </si>
  <si>
    <t>triggersPrimary</t>
  </si>
  <si>
    <t>triggersParasitic</t>
  </si>
  <si>
    <t>detSetupId</t>
  </si>
  <si>
    <t>matSetupId</t>
  </si>
  <si>
    <t>2024-09-25T11:41:29.000+01:00</t>
  </si>
  <si>
    <t>2024-09-25T14:24:45.000+01:00</t>
  </si>
  <si>
    <t>Beam on : K40 sample. Sample frame facing the detector</t>
  </si>
  <si>
    <t>Beam on: K40 sample. Sample frame, with the gold layer, facing the detector. First beam with the K40. The cable beetwen the DEED detectors and the preamp replaced for a new one.</t>
  </si>
  <si>
    <t>K40_SiTe</t>
  </si>
  <si>
    <t>finished</t>
  </si>
  <si>
    <t>ok</t>
  </si>
  <si>
    <t>2024-09-25T10:47:54.000+01:00</t>
  </si>
  <si>
    <t>2024-09-25T11:16:53.000+01:00</t>
  </si>
  <si>
    <t>2024-09-25T07:56:31.000+01:00</t>
  </si>
  <si>
    <t>2024-09-25T08:49:11.000+01:00</t>
  </si>
  <si>
    <t>2024-09-25T05:02:10.000+01:00</t>
  </si>
  <si>
    <t>2024-09-25T07:56:26.000+01:00</t>
  </si>
  <si>
    <t>2024-09-25T01:43:48.000+01:00</t>
  </si>
  <si>
    <t>2024-09-25T05:02:03.000+01:00</t>
  </si>
  <si>
    <t>2024-09-24T22:48:04.000+01:00</t>
  </si>
  <si>
    <t>2024-09-25T01:43:42.000+01:00</t>
  </si>
  <si>
    <t>2024-09-24T19:30:48.000+01:00</t>
  </si>
  <si>
    <t>2024-09-24T22:48:00.000+01:00</t>
  </si>
  <si>
    <t>2024-09-24T15:56:14.000+01:00</t>
  </si>
  <si>
    <t>2024-09-24T17:11:35.000+01:00</t>
  </si>
  <si>
    <t>2024-09-24T10:55:20.000+01:00</t>
  </si>
  <si>
    <t>2024-09-24T13:32:11.000+01:00</t>
  </si>
  <si>
    <t>2024-09-24T07:51:21.000+01:00</t>
  </si>
  <si>
    <t>2024-09-24T09:01:20.000+01:00</t>
  </si>
  <si>
    <t>2024-09-24T05:46:21.000+01:00</t>
  </si>
  <si>
    <t>2024-09-24T07:34:16.000+01:00</t>
  </si>
  <si>
    <t>2024-09-24T02:23:16.000+01:00</t>
  </si>
  <si>
    <t>2024-09-24T05:46:15.000+01:00</t>
  </si>
  <si>
    <t>2024-09-23T22:44:31.000+01:00</t>
  </si>
  <si>
    <t>2024-09-24T02:23:06.000+01:00</t>
  </si>
  <si>
    <t>2024-09-23T22:08:37.000+01:00</t>
  </si>
  <si>
    <t>2024-09-23T22:40:16.000+01:00</t>
  </si>
  <si>
    <t>**BEAM OFF**: K40 sample. Sample frame facing the detector</t>
  </si>
  <si>
    <t>**BEAM OFF**: K40 sample. Sample frame, with the gold layer, facing the detector. First beam with the K40. The cable beetwen the DEED detectors and the preamp replaced for a new one.</t>
  </si>
  <si>
    <t>2024-09-23T19:53:22.000+01:00</t>
  </si>
  <si>
    <t>2024-09-23T22:08:35.000+01:00</t>
  </si>
  <si>
    <t>2024-09-23T17:24:57.000+01:00</t>
  </si>
  <si>
    <t>2024-09-23T19:53:21.000+01:00</t>
  </si>
  <si>
    <t>2024-09-23T15:34:11.000+01:00</t>
  </si>
  <si>
    <t>2024-09-23T17:15:11.000+01:00</t>
  </si>
  <si>
    <t>2024-09-23T15:33:57.000+01:00</t>
  </si>
  <si>
    <t>2024-09-23T15:34:05.000+01:00</t>
  </si>
  <si>
    <t>bad</t>
  </si>
  <si>
    <t>2024-09-23T07:19:39.000+01:00</t>
  </si>
  <si>
    <t>2024-09-23T09:03:01.000+01:00</t>
  </si>
  <si>
    <t>Beam on: K40 sample. Sample frame facing the detector</t>
  </si>
  <si>
    <t>stopped</t>
  </si>
  <si>
    <t>2024-09-23T06:54:57.000+01:00</t>
  </si>
  <si>
    <t>2024-09-23T07:05:50.000+01:00</t>
  </si>
  <si>
    <t>2024-09-23T06:02:07.000+01:00</t>
  </si>
  <si>
    <t>2024-09-23T06:17:43.000+01:00</t>
  </si>
  <si>
    <t>2024-09-23T03:21:10.000+01:00</t>
  </si>
  <si>
    <t>2024-09-23T06:02:06.000+01:00</t>
  </si>
  <si>
    <t>2024-09-23T00:39:03.000+01:00</t>
  </si>
  <si>
    <t>2024-09-23T03:21:09.000+01:00</t>
  </si>
  <si>
    <t>2024-09-22T21:52:24.000+01:00</t>
  </si>
  <si>
    <t>2024-09-23T00:39:02.000+01:00</t>
  </si>
  <si>
    <t>2024-09-22T18:58:01.000+01:00</t>
  </si>
  <si>
    <t>2024-09-22T21:52:20.000+01:00</t>
  </si>
  <si>
    <t>2024-09-22T16:04:21.000+01:00</t>
  </si>
  <si>
    <t>2024-09-22T18:58:00.000+01:00</t>
  </si>
  <si>
    <t>2024-09-22T13:06:28.000+01:00</t>
  </si>
  <si>
    <t>2024-09-22T16:04:18.000+01:00</t>
  </si>
  <si>
    <t>2024-09-22T10:15:36.000+01:00</t>
  </si>
  <si>
    <t>2024-09-22T13:06:14.000+01:00</t>
  </si>
  <si>
    <t>2024-09-22T08:02:40.000+01:00</t>
  </si>
  <si>
    <t>2024-09-22T09:47:48.000+01:00</t>
  </si>
  <si>
    <t>2024-09-22T07:13:09.000+01:00</t>
  </si>
  <si>
    <t>2024-09-22T07:50:30.000+01:00</t>
  </si>
  <si>
    <t>2024-09-22T04:20:24.000+01:00</t>
  </si>
  <si>
    <t>2024-09-22T07:12:50.000+01:00</t>
  </si>
  <si>
    <t>2024-09-22T00:16:36.000+01:00</t>
  </si>
  <si>
    <t>2024-09-22T04:20:23.000+01:00</t>
  </si>
  <si>
    <t>2024-09-21T20:24:10.000+01:00</t>
  </si>
  <si>
    <t>2024-09-22T00:16:33.000+01:00</t>
  </si>
  <si>
    <t>2024-09-21T17:40:25.000+01:00</t>
  </si>
  <si>
    <t>2024-09-21T20:24:08.000+01:00</t>
  </si>
  <si>
    <t>2024-09-21T14:59:06.000+01:00</t>
  </si>
  <si>
    <t>2024-09-21T17:40:23.000+01:00</t>
  </si>
  <si>
    <t>2024-09-21T12:19:05.000+01:00</t>
  </si>
  <si>
    <t>2024-09-21T14:58:50.000+01:00</t>
  </si>
  <si>
    <t>2024-09-21T09:13:59.000+01:00</t>
  </si>
  <si>
    <t>2024-09-21T11:58:24.000+01:00</t>
  </si>
  <si>
    <t>2024-09-21T06:31:49.000+01:00</t>
  </si>
  <si>
    <t>2024-09-21T09:13:45.000+01:00</t>
  </si>
  <si>
    <t>2024-09-21T05:51:19.000+01:00</t>
  </si>
  <si>
    <t>2024-09-21T05:57:54.000+01:00</t>
  </si>
  <si>
    <t>2024-09-21T04:26:08.000+01:00</t>
  </si>
  <si>
    <t>2024-09-21T05:49:48.000+01:00</t>
  </si>
  <si>
    <t>2024-09-21T01:30:44.000+01:00</t>
  </si>
  <si>
    <t>2024-09-21T04:26:07.000+01:00</t>
  </si>
  <si>
    <t>2024-09-20T22:14:10.000+01:00</t>
  </si>
  <si>
    <t>2024-09-21T01:30:40.000+01:00</t>
  </si>
  <si>
    <t>2024-09-20T19:26:47.000+01:00</t>
  </si>
  <si>
    <t>2024-09-20T22:13:53.000+01:00</t>
  </si>
  <si>
    <t>2024-09-20T15:59:37.000+01:00</t>
  </si>
  <si>
    <t>2024-09-20T19:26:32.000+01:00</t>
  </si>
  <si>
    <t>2024-09-20T14:14:33.000+01:00</t>
  </si>
  <si>
    <t>2024-09-20T14:58:34.000+01:00</t>
  </si>
  <si>
    <t>2024-09-20T11:22:36.000+01:00</t>
  </si>
  <si>
    <t>2024-09-20T14:14:25.000+01:00</t>
  </si>
  <si>
    <t>2024-09-20T09:23:33.000+01:00</t>
  </si>
  <si>
    <t>2024-09-20T11:22:32.000+01:00</t>
  </si>
  <si>
    <t>2024-09-20T07:06:52.000+01:00</t>
  </si>
  <si>
    <t>2024-09-20T08:42:38.000+01:00</t>
  </si>
  <si>
    <t>2024-09-20T02:26:34.000+01:00</t>
  </si>
  <si>
    <t>2024-09-20T07:06:47.000+01:00</t>
  </si>
  <si>
    <t>2024-09-19T21:57:33.000+01:00</t>
  </si>
  <si>
    <t>2024-09-20T02:26:32.000+01:00</t>
  </si>
  <si>
    <t>2024-09-14T09:41:47.000+01:00</t>
  </si>
  <si>
    <t>2024-09-14T11:14:21.000+01:00</t>
  </si>
  <si>
    <t>LiF #2 on beam. Starting of the campaign. Test</t>
  </si>
  <si>
    <t>LiF #2 on beam. increased distance of detectors to beam axis, changed DAQ settings</t>
  </si>
  <si>
    <t>2024-09-14T06:16:57.000+01:00</t>
  </si>
  <si>
    <t>2024-09-14T09:41:29.000+01:00</t>
  </si>
  <si>
    <t>2024-09-14T01:57:00.000+01:00</t>
  </si>
  <si>
    <t>2024-09-14T06:16:33.000+01:00</t>
  </si>
  <si>
    <t>2024-09-13T22:58:00.000+01:00</t>
  </si>
  <si>
    <t>2024-09-14T01:56:52.000+01:00</t>
  </si>
  <si>
    <t>2024-09-13T20:00:44.000+01:00</t>
  </si>
  <si>
    <t>2024-09-13T22:57:53.000+01:00</t>
  </si>
  <si>
    <t>2024-09-13T17:06:46.000+01:00</t>
  </si>
  <si>
    <t>2024-09-13T20:00:23.000+01:00</t>
  </si>
  <si>
    <t>2024-09-13T16:59:33.000+01:00</t>
  </si>
  <si>
    <t>2024-09-13T17:03:47.000+01:00</t>
  </si>
  <si>
    <t>2024-09-13T15:42:25.000+01:00</t>
  </si>
  <si>
    <t>2024-09-13T16:02:49.000+01:00</t>
  </si>
  <si>
    <t>LiF #2 on beam. Time window 20 ms</t>
  </si>
  <si>
    <t>2024-09-13T15:02:32.000+01:00</t>
  </si>
  <si>
    <t>2024-09-13T15:02:58.000+01:00</t>
  </si>
  <si>
    <t>2024-09-13T14:59:48.000+01:00</t>
  </si>
  <si>
    <t>2024-09-13T15:00:21.000+01:00</t>
  </si>
  <si>
    <t>2024-09-13T14:56:58.000+01:00</t>
  </si>
  <si>
    <t>2024-09-13T14:57:26.000+01:00</t>
  </si>
  <si>
    <t>2024-09-13T14:07:09.000+01:00</t>
  </si>
  <si>
    <t>2024-09-13T14:07:35.000+01:00</t>
  </si>
  <si>
    <t>LiF #2 on beam. Starting of the campaign</t>
  </si>
  <si>
    <t>2024-09-13T12:16:01.000+01:00</t>
  </si>
  <si>
    <t>2024-09-13T13:40:24.000+01:00</t>
  </si>
  <si>
    <t>2024-09-13T11:37:15.000+01:00</t>
  </si>
  <si>
    <t>2024-09-13T11:38:14.000+01:00</t>
  </si>
  <si>
    <t>LiF #2 on beam. 4 EDET. 100 ms window</t>
  </si>
  <si>
    <t>LiF #2 on beam</t>
  </si>
  <si>
    <t>2024-09-13T11:26:17.000+01:00</t>
  </si>
  <si>
    <t>2024-09-13T11:27:24.000+01:00</t>
  </si>
  <si>
    <t>2024-09-13T11:20:10.000+01:00</t>
  </si>
  <si>
    <t>2024-09-13T11:21:27.000+01:00</t>
  </si>
  <si>
    <t>2024-09-17T14:06:10.000+01:00</t>
  </si>
  <si>
    <t>2024-09-17T15:34:38.000+01:00</t>
  </si>
  <si>
    <t>Beam on: LiF sample 2. Rotated</t>
  </si>
  <si>
    <t>Beam on: LiF sample 2. Rotated, glue side looking at the detectors.</t>
  </si>
  <si>
    <t>2024-09-17T10:21:00.000+01:00</t>
  </si>
  <si>
    <t>2024-09-17T13:22:25.000+01:00</t>
  </si>
  <si>
    <t>2024-09-17T10:17:46.000+01:00</t>
  </si>
  <si>
    <t>2024-09-17T10:20:08.000+01:00</t>
  </si>
  <si>
    <t>Sum</t>
  </si>
  <si>
    <t>2024-09-15T12:07:16.000+01:00</t>
  </si>
  <si>
    <t>2024-09-15T14:48:23.000+01:00</t>
  </si>
  <si>
    <t>LiF #3 on beam.</t>
  </si>
  <si>
    <t>2024-09-18T14:34:02.000+01:00</t>
  </si>
  <si>
    <t>2024-09-18T17:30:13.000+01:00</t>
  </si>
  <si>
    <t>Beam on: LiF sample 3. Sample backing facing the detector</t>
  </si>
  <si>
    <t>2024-09-19T15:49:45.000+01:00</t>
  </si>
  <si>
    <t>2024-09-19T18:09:23.000+01:00</t>
  </si>
  <si>
    <t>Beam on: LiF sample 3. Sample backing facing the detector. The cable beetwen the DEED detectors and the preamp has been replaced for a new one.</t>
  </si>
  <si>
    <t>2024-09-15T08:36:08.000+01:00</t>
  </si>
  <si>
    <t>2024-09-15T11:23:53.000+01:00</t>
  </si>
  <si>
    <t>B #1 on beam.</t>
  </si>
  <si>
    <t>B #1 on beam. Change of sample.</t>
  </si>
  <si>
    <t>2024-09-15T05:31:01.000+01:00</t>
  </si>
  <si>
    <t>2024-09-15T08:35:52.000+01:00</t>
  </si>
  <si>
    <t>2024-09-15T02:02:27.000+01:00</t>
  </si>
  <si>
    <t>2024-09-15T05:30:25.000+01:00</t>
  </si>
  <si>
    <t>2024-09-14T22:28:38.000+01:00</t>
  </si>
  <si>
    <t>2024-09-15T02:02:07.000+01:00</t>
  </si>
  <si>
    <t>2024-09-14T19:36:42.000+01:00</t>
  </si>
  <si>
    <t>2024-09-14T22:28:32.000+01:00</t>
  </si>
  <si>
    <t>2024-09-14T16:47:36.000+01:00</t>
  </si>
  <si>
    <t>2024-09-14T19:36:29.000+01:00</t>
  </si>
  <si>
    <t>2024-09-14T13:56:08.000+01:00</t>
  </si>
  <si>
    <t>2024-09-14T16:47:27.000+01:00</t>
  </si>
  <si>
    <t>2024-09-17T16:26:14.000+01:00</t>
  </si>
  <si>
    <t>2024-09-17T17:03:30.000+01:00</t>
  </si>
  <si>
    <t>Beam on: B sample 1. Rotated</t>
  </si>
  <si>
    <t>Beam on: B sample 1. Rotated, glue side looking at the detectors. Detector put it in place again.</t>
  </si>
  <si>
    <t>2024-09-14T13:18:08.000+01:00</t>
  </si>
  <si>
    <t>2024-09-14T13:26:33.000+01:00</t>
  </si>
  <si>
    <t>B #2 on beam. Rotated</t>
  </si>
  <si>
    <t>B #2 on beam. Change of sample. Same sample than before, but it has been flipped.</t>
  </si>
  <si>
    <t>2024-09-14T12:09:30.000+01:00</t>
  </si>
  <si>
    <t>2024-09-14T12:40:32.000+01:00</t>
  </si>
  <si>
    <t>B #2 on beam.</t>
  </si>
  <si>
    <t>B #2 on beam. Change of sample.</t>
  </si>
  <si>
    <t>2024-09-15T21:23:11.000+01:00</t>
  </si>
  <si>
    <t>2024-09-15T23:48:00.000+01:00</t>
  </si>
  <si>
    <t>2024-09-15T18:36:57.000+01:00</t>
  </si>
  <si>
    <t>2024-09-15T21:23:03.000+01:00</t>
  </si>
  <si>
    <t>2024-09-15T15:26:12.000+01:00</t>
  </si>
  <si>
    <t>2024-09-15T18:36:46.000+01:00</t>
  </si>
  <si>
    <t>2024-09-17T04:00:28.000+01:00</t>
  </si>
  <si>
    <t>2024-09-17T07:32:28.000+01:00</t>
  </si>
  <si>
    <t>Beam on: B sample2</t>
  </si>
  <si>
    <t>2024-09-17T00:41:13.000+01:00</t>
  </si>
  <si>
    <t>2024-09-17T04:00:22.000+01:00</t>
  </si>
  <si>
    <t>2024-09-17T00:40:51.000+01:00</t>
  </si>
  <si>
    <t>2024-09-17T00:41:02.000+01:00</t>
  </si>
  <si>
    <t>2024-09-16T21:56:41.000+01:00</t>
  </si>
  <si>
    <t>2024-09-17T00:40:50.000+01:00</t>
  </si>
  <si>
    <t>2024-09-16T18:37:08.000+01:00</t>
  </si>
  <si>
    <t>2024-09-16T21:56:38.000+01:00</t>
  </si>
  <si>
    <t>2024-09-16T15:01:27.000+01:00</t>
  </si>
  <si>
    <t>2024-09-16T18:36:54.000+01:00</t>
  </si>
  <si>
    <t>2024-09-16T11:46:44.000+01:00</t>
  </si>
  <si>
    <t>2024-09-16T15:01:25.000+01:00</t>
  </si>
  <si>
    <t>2024-09-16T08:53:28.000+01:00</t>
  </si>
  <si>
    <t>2024-09-16T11:46:41.000+01:00</t>
  </si>
  <si>
    <t>2024-09-16T06:21:06.000+01:00</t>
  </si>
  <si>
    <t>2024-09-16T08:29:47.000+01:00</t>
  </si>
  <si>
    <t>2024-09-16T03:32:48.000+01:00</t>
  </si>
  <si>
    <t>2024-09-16T06:20:01.000+01:00</t>
  </si>
  <si>
    <t>2024-09-16T00:54:15.000+01:00</t>
  </si>
  <si>
    <t>2024-09-16T03:32:15.000+01:00</t>
  </si>
  <si>
    <t>2024-09-18T05:22:59.000+01:00</t>
  </si>
  <si>
    <t>2024-09-18T07:02:47.000+01:00</t>
  </si>
  <si>
    <t>Beam on: B sample 3. Sample backing facing the detector</t>
  </si>
  <si>
    <t>2024-09-18T02:20:16.000+01:00</t>
  </si>
  <si>
    <t>2024-09-18T05:22:40.000+01:00</t>
  </si>
  <si>
    <t>2024-09-17T23:23:09.000+01:00</t>
  </si>
  <si>
    <t>2024-09-18T02:20:01.000+01:00</t>
  </si>
  <si>
    <t>2024-09-17T22:22:02.000+01:00</t>
  </si>
  <si>
    <t>2024-09-17T23:16:59.000+01:00</t>
  </si>
  <si>
    <t>2024-09-17T19:00:08.000+01:00</t>
  </si>
  <si>
    <t>2024-09-17T22:21:40.000+01:00</t>
  </si>
  <si>
    <t>2024-09-17T17:39:03.000+01:00</t>
  </si>
  <si>
    <t>2024-09-17T18:28:26.000+01:00</t>
  </si>
  <si>
    <t>Beam on: B sample 3. Sample frame facing the detector</t>
  </si>
  <si>
    <t>2024-09-19T14:52:37.000+01:00</t>
  </si>
  <si>
    <t>2024-09-19T15:08:05.000+01:00</t>
  </si>
  <si>
    <t>Beam on: B sample 4. Sample backing facing the detector</t>
  </si>
  <si>
    <t>2024-09-19T12:50:40.000+01:00</t>
  </si>
  <si>
    <t>2024-09-19T14:52:30.000+01:00</t>
  </si>
  <si>
    <t>2024-09-19T08:06:27.000+01:00</t>
  </si>
  <si>
    <t>2024-09-19T12:02:59.000+01:00</t>
  </si>
  <si>
    <t>2024-09-19T07:43:40.000+01:00</t>
  </si>
  <si>
    <t>2024-09-19T08:06:02.000+01:00</t>
  </si>
  <si>
    <t>2024-09-19T07:21:53.000+01:00</t>
  </si>
  <si>
    <t>2024-09-19T07:22:26.000+01:00</t>
  </si>
  <si>
    <t>2024-09-19T04:21:18.000+01:00</t>
  </si>
  <si>
    <t>2024-09-19T07:21:51.000+01:00</t>
  </si>
  <si>
    <t>2024-09-19T01:05:17.000+01:00</t>
  </si>
  <si>
    <t>2024-09-19T04:21:15.000+01:00</t>
  </si>
  <si>
    <t>2024-09-18T21:54:48.000+01:00</t>
  </si>
  <si>
    <t>2024-09-19T01:05:03.000+01:00</t>
  </si>
  <si>
    <t>2024-09-18T18:29:32.000+01:00</t>
  </si>
  <si>
    <t>2024-09-18T21:54:46.000+01:00</t>
  </si>
  <si>
    <t>2024-09-18T17:58:55.000+01:00</t>
  </si>
  <si>
    <t>2024-09-18T18:06:48.000+01:00</t>
  </si>
  <si>
    <t>Beam on: B sample 4. Sample frame facing the detector</t>
  </si>
  <si>
    <t>2024-09-27T06:30:22.000+01:00</t>
  </si>
  <si>
    <t>2024-09-27T07:49:01.000+01:00</t>
  </si>
  <si>
    <t>2024-09-27T02:19:36.000+01:00</t>
  </si>
  <si>
    <t>2024-09-27T06:30:17.000+01:00</t>
  </si>
  <si>
    <t>2024-09-26T22:07:16.000+01:00</t>
  </si>
  <si>
    <t>2024-09-27T02:19:33.000+01:00</t>
  </si>
  <si>
    <t>2024-09-26T18:45:55.000+01:00</t>
  </si>
  <si>
    <t>2024-09-26T20:36:33.000+01:00</t>
  </si>
  <si>
    <t>2024-09-26T17:59:56.000+01:00</t>
  </si>
  <si>
    <t>2024-09-26T18:45:26.000+01:00</t>
  </si>
  <si>
    <t>2024-09-26T15:23:27.000+01:00</t>
  </si>
  <si>
    <t>2024-09-26T16:17:16.000+01:00</t>
  </si>
  <si>
    <t>2024-09-26T12:17:19.000+01:00</t>
  </si>
  <si>
    <t>2024-09-26T13:47:03.000+01:00</t>
  </si>
  <si>
    <t>2024-09-26T06:17:36.000+01:00</t>
  </si>
  <si>
    <t>2024-09-26T08:31:23.000+01:00</t>
  </si>
  <si>
    <t>2024-09-26T02:47:11.000+01:00</t>
  </si>
  <si>
    <t>2024-09-26T06:17:32.000+01:00</t>
  </si>
  <si>
    <t>2024-09-26T00:21:38.000+01:00</t>
  </si>
  <si>
    <t>2024-09-26T02:47:06.000+01:00</t>
  </si>
  <si>
    <t>2024-09-25T21:07:49.000+01:00</t>
  </si>
  <si>
    <t>2024-09-26T00:21:32.000+01:00</t>
  </si>
  <si>
    <t>2024-09-25T18:20:20.000+01:00</t>
  </si>
  <si>
    <t>2024-09-25T19:58:20.000+01:00</t>
  </si>
  <si>
    <t>2024-09-30T03:25:48.000+01:00</t>
  </si>
  <si>
    <t>2024-09-30T06:15:58.000+01:00</t>
  </si>
  <si>
    <t>2024-09-30T00:39:00.000+01:00</t>
  </si>
  <si>
    <t>2024-09-30T03:25:47.000+01:00</t>
  </si>
  <si>
    <t>2024-09-29T21:07:45.000+01:00</t>
  </si>
  <si>
    <t>2024-09-30T00:38:55.000+01:00</t>
  </si>
  <si>
    <t>2024-09-29T17:34:14.000+01:00</t>
  </si>
  <si>
    <t>2024-09-29T21:07:42.000+01:00</t>
  </si>
  <si>
    <t>2024-09-29T13:32:46.000+01:00</t>
  </si>
  <si>
    <t>2024-09-29T17:34:11.000+01:00</t>
  </si>
  <si>
    <t>2024-09-29T09:41:01.000+01:00</t>
  </si>
  <si>
    <t>2024-09-29T13:32:41.000+01:00</t>
  </si>
  <si>
    <t>2024-09-29T05:33:11.000+01:00</t>
  </si>
  <si>
    <t>2024-09-29T09:40:59.000+01:00</t>
  </si>
  <si>
    <t>2024-09-29T01:27:24.000+01:00</t>
  </si>
  <si>
    <t>2024-09-29T04:08:02.000+01:00</t>
  </si>
  <si>
    <t>2024-09-28T22:13:22.000+01:00</t>
  </si>
  <si>
    <t>2024-09-29T01:27:16.000+01:00</t>
  </si>
  <si>
    <t>2024-09-28T19:24:39.000+01:00</t>
  </si>
  <si>
    <t>2024-09-28T22:13:20.000+01:00</t>
  </si>
  <si>
    <t>2024-09-28T16:20:22.000+01:00</t>
  </si>
  <si>
    <t>2024-09-28T19:24:35.000+01:00</t>
  </si>
  <si>
    <t>2024-09-28T13:05:30.000+01:00</t>
  </si>
  <si>
    <t>2024-09-28T16:20:20.000+01:00</t>
  </si>
  <si>
    <t>2024-09-28T08:59:55.000+01:00</t>
  </si>
  <si>
    <t>2024-09-28T13:05:26.000+01:00</t>
  </si>
  <si>
    <t>2024-09-28T07:23:31.000+01:00</t>
  </si>
  <si>
    <t>2024-09-28T08:50:56.000+01:00</t>
  </si>
  <si>
    <t>2024-09-28T03:15:19.000+01:00</t>
  </si>
  <si>
    <t>2024-09-28T07:23:29.000+01:00</t>
  </si>
  <si>
    <t>2024-09-27T23:01:27.000+01:00</t>
  </si>
  <si>
    <t>2024-09-28T03:15:12.000+01:00</t>
  </si>
  <si>
    <t>2024-09-27T18:56:18.000+01:00</t>
  </si>
  <si>
    <t>2024-09-27T23:01:20.000+01:00</t>
  </si>
  <si>
    <t>2024-09-27T14:15:30.000+01:00</t>
  </si>
  <si>
    <t>2024-09-27T18:56:17.000+01:00</t>
  </si>
  <si>
    <t>2024-09-27T13:02:13.000+01:00</t>
  </si>
  <si>
    <t>2024-09-27T13:09:34.000+01:00</t>
  </si>
  <si>
    <t>2024-09-25T18:20:20.000+01:01</t>
  </si>
  <si>
    <t>2024-09-25T19:58:20.000+01:01</t>
  </si>
  <si>
    <t>Goal</t>
  </si>
  <si>
    <t>Need Run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</si>
  <si>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</si>
  <si>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</si>
  <si>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</si>
  <si>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</si>
  <si>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</si>
  <si>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</si>
  <si>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</si>
  <si>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</si>
  <si>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</si>
  <si>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</si>
  <si>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</si>
  <si>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</si>
  <si>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</si>
  <si>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</si>
  <si>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K40 sample. Sample frame facing the detector</t>
  </si>
  <si>
    <t>K40 sample. Sample frame, with the gold layer, facing the detector. First beam with the K40. The cable beetwen the DEED detectors and the preamp replaced for a new one.</t>
  </si>
  <si>
    <t>2024-10-01T07:00:40.000+01:00</t>
  </si>
  <si>
    <t>2024-10-01T10:48:20.000+01:00</t>
  </si>
  <si>
    <t>2024-10-01T04:10:52.000+01:00</t>
  </si>
  <si>
    <t>2024-10-01T07:00:34.000+01:00</t>
  </si>
  <si>
    <t>2024-10-01T01:22:38.000+01:00</t>
  </si>
  <si>
    <t>2024-10-01T04:10:48.000+01:00</t>
  </si>
  <si>
    <t>2024-10-01T01:21:23.000+01:00</t>
  </si>
  <si>
    <t>2024-10-01T01:22:22.000+01:00</t>
  </si>
  <si>
    <t>2024-10-01T00:18:51.000+01:00</t>
  </si>
  <si>
    <t>2024-10-01T01:19:54.000+01:00</t>
  </si>
  <si>
    <t>**Beam off** : K40 sample. Sample frame facing the detector</t>
  </si>
  <si>
    <t>**Beam off**: K40 sample. Sample frame, with the gold layer, facing the detector. First beam with the K40. The cable beetwen the DEED detectors and the preamp replaced for a new one.</t>
  </si>
  <si>
    <t>2024-09-30T21:40:11.000+01:00</t>
  </si>
  <si>
    <t>2024-10-01T00:18:46.000+01:00</t>
  </si>
  <si>
    <t>2024-09-30T19:14:47.000+01:00</t>
  </si>
  <si>
    <t>2024-09-30T21:40:03.000+01:00</t>
  </si>
  <si>
    <t>2024-09-30T17:23:11.000+01:00</t>
  </si>
  <si>
    <t>2024-09-30T19:14:39.000+01:00</t>
  </si>
  <si>
    <t>2024-09-30T14:26:37.000+01:00</t>
  </si>
  <si>
    <t>2024-09-30T17:23:04.000+01:00</t>
  </si>
  <si>
    <t>2024-09-30T10:19:47.000+01:00</t>
  </si>
  <si>
    <t>2024-09-30T13:07:03.000+01:00</t>
  </si>
  <si>
    <t>2024-10-02T04:45:39.000+01:00</t>
  </si>
  <si>
    <t>2024-10-02T07:00:56.000+01:00</t>
  </si>
  <si>
    <t>2024-10-02T01:41:37.000+01:00</t>
  </si>
  <si>
    <t>2024-10-02T04:45:29.000+01:00</t>
  </si>
  <si>
    <t>2024-10-02T00:11:01.000+01:00</t>
  </si>
  <si>
    <t>2024-10-02T01:41:22.000+01:00</t>
  </si>
  <si>
    <t>2024-10-01T21:02:11.000+01:00</t>
  </si>
  <si>
    <t>2024-10-02T00:10:25.000+01:00</t>
  </si>
  <si>
    <t>2024-10-01T16:53:45.000+01:00</t>
  </si>
  <si>
    <t>2024-10-01T21:02:09.000+01:00</t>
  </si>
  <si>
    <t>2024-10-01T13:48:25.000+01:00</t>
  </si>
  <si>
    <t>2024-10-01T16:53:39.000+01:00</t>
  </si>
  <si>
    <t>2024-10-01T10:48:39.000+01:00</t>
  </si>
  <si>
    <t>2024-10-01T13:48:17.000+01:00</t>
  </si>
  <si>
    <t>2024-10-03T01:33:53.000+01:00</t>
  </si>
  <si>
    <t>2024-10-03T05:35:26.000+01:00</t>
  </si>
  <si>
    <t>2024-10-02T21:59:35.000+01:00</t>
  </si>
  <si>
    <t>2024-10-03T01:33:47.000+01:00</t>
  </si>
  <si>
    <t>2024-10-02T17:59:13.000+01:00</t>
  </si>
  <si>
    <t>2024-10-02T21:59:33.000+01:00</t>
  </si>
  <si>
    <t>2024-10-02T14:16:27.000+01:00</t>
  </si>
  <si>
    <t>2024-10-02T17:46:59.000+01:00</t>
  </si>
  <si>
    <t>2024-10-02T08:26:29.000+01:00</t>
  </si>
  <si>
    <t>2024-10-02T08:28:08.000+01:00</t>
  </si>
  <si>
    <t>DAQ Test ------------K40 sample. Sample frame facing the detector</t>
  </si>
  <si>
    <t>DAQ TEST ----------------------K40 sample. Sample frame, with the gold layer, facing the detector. First beam with the K40. The cable beetwen the DEED detectors and the preamp replaced for a new one.</t>
  </si>
  <si>
    <t>2024-10-04T02:52:47.000+01:00</t>
  </si>
  <si>
    <t>2024-10-04T05:45:16.000+01:00</t>
  </si>
  <si>
    <t>2024-10-04T00:00:15.000+01:00</t>
  </si>
  <si>
    <t>2024-10-04T02:52:44.000+01:00</t>
  </si>
  <si>
    <t>2024-10-03T20:47:13.000+01:00</t>
  </si>
  <si>
    <t>2024-10-04T00:00:11.000+01:00</t>
  </si>
  <si>
    <t>2024-10-03T17:44:46.000+01:00</t>
  </si>
  <si>
    <t>2024-10-03T20:47:00.000+01:00</t>
  </si>
  <si>
    <t>2024-10-03T14:12:35.000+01:00</t>
  </si>
  <si>
    <t>2024-10-03T17:43:55.000+01:00</t>
  </si>
  <si>
    <t>2024-10-03T10:46:31.000+01:00</t>
  </si>
  <si>
    <t>2024-10-03T13:49:03.000+01:00</t>
  </si>
  <si>
    <t>2024-10-03T08:53:52.000+01:00</t>
  </si>
  <si>
    <t>2024-10-03T10:45:53.000+01:00</t>
  </si>
  <si>
    <t>2024-10-03T05:35:29.000+01:00</t>
  </si>
  <si>
    <t>2024-10-03T08:53:50.000+01:00</t>
  </si>
  <si>
    <t>2024-10-04T08:54:32.000+01:00</t>
  </si>
  <si>
    <t>2024-10-04T12:28:15.000+01:00</t>
  </si>
  <si>
    <t>2024-10-04T05:45:17.000+01:00</t>
  </si>
  <si>
    <t>2024-10-04T08:54:21.000+01:00</t>
  </si>
  <si>
    <t>2024-10-07T04:25:11.000+01:00</t>
  </si>
  <si>
    <t>2024-10-07T07:06:26.000+01:00</t>
  </si>
  <si>
    <t>2024-10-07T01:43:06.000+01:00</t>
  </si>
  <si>
    <t>2024-10-07T04:25:08.000+01:00</t>
  </si>
  <si>
    <t>2024-10-06T22:59:58.000+01:00</t>
  </si>
  <si>
    <t>2024-10-07T01:43:04.000+01:00</t>
  </si>
  <si>
    <t>2024-10-06T20:02:15.000+01:00</t>
  </si>
  <si>
    <t>2024-10-06T22:59:13.000+01:00</t>
  </si>
  <si>
    <t>2024-10-06T17:01:55.000+01:00</t>
  </si>
  <si>
    <t>2024-10-06T20:02:11.000+01:00</t>
  </si>
  <si>
    <t>2024-10-06T13:44:45.000+01:00</t>
  </si>
  <si>
    <t>2024-10-06T17:01:53.000+01:00</t>
  </si>
  <si>
    <t>2024-10-06T10:40:04.000+01:00</t>
  </si>
  <si>
    <t>2024-10-06T13:44:43.000+01:00</t>
  </si>
  <si>
    <t>2024-10-06T06:58:39.000+01:00</t>
  </si>
  <si>
    <t>2024-10-06T10:40:03.000+01:00</t>
  </si>
  <si>
    <t>2024-10-06T04:03:58.000+01:00</t>
  </si>
  <si>
    <t>2024-10-06T06:58:31.000+01:00</t>
  </si>
  <si>
    <t>2024-10-06T01:10:31.000+01:00</t>
  </si>
  <si>
    <t>2024-10-06T04:03:54.000+01:00</t>
  </si>
  <si>
    <t>2024-10-05T22:13:42.000+01:00</t>
  </si>
  <si>
    <t>2024-10-06T01:10:29.000+01:00</t>
  </si>
  <si>
    <t>2024-10-05T19:12:36.000+01:00</t>
  </si>
  <si>
    <t>2024-10-05T22:13:29.000+01:00</t>
  </si>
  <si>
    <t>2024-10-05T15:16:49.000+01:00</t>
  </si>
  <si>
    <t>2024-10-05T19:12:22.000+01:00</t>
  </si>
  <si>
    <t>2024-10-05T12:05:29.000+01:00</t>
  </si>
  <si>
    <t>2024-10-05T15:16:32.000+01:00</t>
  </si>
  <si>
    <t>2024-10-05T10:48:52.000+01:00</t>
  </si>
  <si>
    <t>2024-10-05T11:20:17.000+01:00</t>
  </si>
  <si>
    <t>BEAM OFF K40 sample. Sample frame facing the detector</t>
  </si>
  <si>
    <t>2024-10-05T08:00:06.000+01:00</t>
  </si>
  <si>
    <t>2024-10-05T10:34:30.000+01:00</t>
  </si>
  <si>
    <t>2024-10-05T05:06:27.000+01:00</t>
  </si>
  <si>
    <t>2024-10-05T07:59:55.000+01:00</t>
  </si>
  <si>
    <t>2024-10-05T02:03:48.000+01:00</t>
  </si>
  <si>
    <t>2024-10-05T05:06:25.000+01:00</t>
  </si>
  <si>
    <t>2024-10-04T23:02:50.000+01:00</t>
  </si>
  <si>
    <t>2024-10-05T02:03:45.000+01:00</t>
  </si>
  <si>
    <t>2024-10-04T19:57:52.000+01:00</t>
  </si>
  <si>
    <t>2024-10-04T23:02:45.000+01:00</t>
  </si>
  <si>
    <t>2024-10-04T16:22:53.000+01:00</t>
  </si>
  <si>
    <t>2024-10-04T19:57:51.000+01:00</t>
  </si>
  <si>
    <t>2024-10-04T12:28:16.000+01:00</t>
  </si>
  <si>
    <t>2024-10-04T16:22:46.000+01:00</t>
  </si>
  <si>
    <t>2024-10-08T04:34:34.000+01:00</t>
  </si>
  <si>
    <t>2024-10-08T07:32:16.000+01:00</t>
  </si>
  <si>
    <t>2024-10-08T01:46:04.000+01:00</t>
  </si>
  <si>
    <t>2024-10-08T04:34:30.000+01:00</t>
  </si>
  <si>
    <t>2024-10-07T22:52:05.000+01:00</t>
  </si>
  <si>
    <t>2024-10-08T01:46:02.000+01:00</t>
  </si>
  <si>
    <t>2024-10-07T19:32:25.000+01:00</t>
  </si>
  <si>
    <t>2024-10-07T22:52:04.000+01:00</t>
  </si>
  <si>
    <t>2024-10-07T16:06:15.000+01:00</t>
  </si>
  <si>
    <t>2024-10-07T19:32:21.000+01:00</t>
  </si>
  <si>
    <t>2024-10-07T12:57:21.000+01:00</t>
  </si>
  <si>
    <t>2024-10-07T16:06:14.000+01:00</t>
  </si>
  <si>
    <t>2024-10-07T09:18:14.000+01:00</t>
  </si>
  <si>
    <t>2024-10-07T12:57:20.000+01:00</t>
  </si>
  <si>
    <t>2024-10-07T07:06:32.000+01:00</t>
  </si>
  <si>
    <t>2024-10-07T08:31:00.000+01:00</t>
  </si>
  <si>
    <t>2024-10-10T08:31:49.000+01:00</t>
  </si>
  <si>
    <t>2024-10-10T08:35:21.000+01:00</t>
  </si>
  <si>
    <t>2024-10-10T05:46:05.000+01:00</t>
  </si>
  <si>
    <t>2024-10-10T07:38:31.000+01:00</t>
  </si>
  <si>
    <t>2024-10-10T02:27:59.000+01:00</t>
  </si>
  <si>
    <t>2024-10-10T05:46:00.000+01:00</t>
  </si>
  <si>
    <t>2024-10-09T23:05:32.000+01:00</t>
  </si>
  <si>
    <t>2024-10-10T02:27:54.000+01:00</t>
  </si>
  <si>
    <t>2024-10-09T20:33:40.000+01:00</t>
  </si>
  <si>
    <t>2024-10-09T23:04:59.000+01:00</t>
  </si>
  <si>
    <t>2024-10-09T17:09:47.000+01:00</t>
  </si>
  <si>
    <t>2024-10-09T20:33:36.000+01:00</t>
  </si>
  <si>
    <t>2024-10-09T11:16:20.000+01:00</t>
  </si>
  <si>
    <t>2024-10-09T13:18:11.000+01:00</t>
  </si>
  <si>
    <t>2024-10-09T09:22:01.000+01:00</t>
  </si>
  <si>
    <t>2024-10-09T11:01:11.000+01:00</t>
  </si>
  <si>
    <t>2024-10-09T06:24:57.000+01:00</t>
  </si>
  <si>
    <t>2024-10-09T09:22:00.000+01:00</t>
  </si>
  <si>
    <t>2024-10-09T03:01:49.000+01:00</t>
  </si>
  <si>
    <t>2024-10-09T06:24:55.000+01:00</t>
  </si>
  <si>
    <t>2024-10-08T23:22:32.000+01:00</t>
  </si>
  <si>
    <t>2024-10-09T03:01:44.000+01:00</t>
  </si>
  <si>
    <t>2024-10-08T21:55:44.000+01:00</t>
  </si>
  <si>
    <t>2024-10-08T23:22:31.000+01:00</t>
  </si>
  <si>
    <t>2024-10-08T19:38:43.000+01:00</t>
  </si>
  <si>
    <t>2024-10-08T21:55:08.000+01:00</t>
  </si>
  <si>
    <t>2024-10-08T15:31:32.000+01:00</t>
  </si>
  <si>
    <t>2024-10-08T16:24:19.000+01:00</t>
  </si>
  <si>
    <t>**BEAM OFF** K40 sample. Sample frame facing the detector</t>
  </si>
  <si>
    <t>2024-10-08T13:14:02.000+01:00</t>
  </si>
  <si>
    <t>2024-10-08T15:31:19.000+01:00</t>
  </si>
  <si>
    <t>2024-10-08T12:23:22.000+01:00</t>
  </si>
  <si>
    <t>2024-10-08T13:13:01.000+01:00</t>
  </si>
  <si>
    <t>2024-10-08T07:32:45.000+01:00</t>
  </si>
  <si>
    <t>2024-10-08T08:24:46.000+01:00</t>
  </si>
  <si>
    <t>2024-10-11T06:39:25.000+01:00</t>
  </si>
  <si>
    <t>2024-10-11T09:43:49.000+01:00</t>
  </si>
  <si>
    <t>2024-10-11T03:52:39.000+01:00</t>
  </si>
  <si>
    <t>2024-10-11T06:39:24.000+01:00</t>
  </si>
  <si>
    <t>2024-10-11T01:04:57.000+01:00</t>
  </si>
  <si>
    <t>2024-10-11T03:52:35.000+01:00</t>
  </si>
  <si>
    <t>2024-10-10T22:12:17.000+01:00</t>
  </si>
  <si>
    <t>2024-10-11T01:04:56.000+01:00</t>
  </si>
  <si>
    <t>2024-10-10T20:42:22.000+01:00</t>
  </si>
  <si>
    <t>2024-10-10T22:02:03.000+01:00</t>
  </si>
  <si>
    <t>2024-10-10T17:52:39.000+01:00</t>
  </si>
  <si>
    <t>2024-10-10T19:57:52.000+01:00</t>
  </si>
  <si>
    <t>2024-10-10T13:34:57.000+01:00</t>
  </si>
  <si>
    <t>2024-10-10T17:52:35.000+01:00</t>
  </si>
  <si>
    <t>2024-10-10T09:09:52.000+01:00</t>
  </si>
  <si>
    <t>2024-10-10T13:34:56.000+01:00</t>
  </si>
  <si>
    <t>2024-10-15T07:23:59.000+02:00</t>
  </si>
  <si>
    <t>2024-10-15T10:15:06.000+02:00</t>
  </si>
  <si>
    <t>2024-10-15T04:20:57.000+02:00</t>
  </si>
  <si>
    <t>2024-10-15T01:10:31.000+02:00</t>
  </si>
  <si>
    <t>2024-10-15T04:20:56.000+02:00</t>
  </si>
  <si>
    <t>2024-10-14T22:21:31.000+02:00</t>
  </si>
  <si>
    <t>2024-10-15T01:10:28.000+02:00</t>
  </si>
  <si>
    <t>2024-10-14T18:28:38.000+02:00</t>
  </si>
  <si>
    <t>2024-10-14T22:21:08.000+02:00</t>
  </si>
  <si>
    <t>BEAM OFF. K40 sample. Sample frame facing the detector</t>
  </si>
  <si>
    <t>2024-10-14T16:30:42.000+02:00</t>
  </si>
  <si>
    <t>2024-10-14T18:21:55.000+02:00</t>
  </si>
  <si>
    <t>2024-10-14T16:09:38.000+02:00</t>
  </si>
  <si>
    <t>2024-10-14T16:30:34.000+02:00</t>
  </si>
  <si>
    <t>2024-10-14T14:47:26.000+02:00</t>
  </si>
  <si>
    <t>2024-10-14T15:41:00.000+02:00</t>
  </si>
  <si>
    <t>2024-10-14T13:21:34.000+02:00</t>
  </si>
  <si>
    <t>2024-10-14T14:39:12.000+02:00</t>
  </si>
  <si>
    <t>2024-10-14T12:03:56.000+02:00</t>
  </si>
  <si>
    <t>2024-10-14T12:37:08.000+02:00</t>
  </si>
  <si>
    <t>2024-10-14T10:50:49.000+02:00</t>
  </si>
  <si>
    <t>2024-10-14T11:58:56.000+02:00</t>
  </si>
  <si>
    <t>2024-10-14T10:48:47.000+02:00</t>
  </si>
  <si>
    <t>2024-10-14T10:50:12.000+02:00</t>
  </si>
  <si>
    <t>2024-10-14T07:15:18.000+02:00</t>
  </si>
  <si>
    <t>2024-10-14T10:10:38.000+02:00</t>
  </si>
  <si>
    <t>2024-10-14T03:42:12.000+02:00</t>
  </si>
  <si>
    <t>2024-10-14T07:14:39.000+02:00</t>
  </si>
  <si>
    <t>2024-10-14T01:23:26.000+02:00</t>
  </si>
  <si>
    <t>2024-10-14T03:41:47.000+02:00</t>
  </si>
  <si>
    <t>2024-10-13T22:11:55.000+02:00</t>
  </si>
  <si>
    <t>2024-10-14T01:22:50.000+02:00</t>
  </si>
  <si>
    <t>2024-10-13T18:57:18.000+02:00</t>
  </si>
  <si>
    <t>2024-10-13T22:11:54.000+02:00</t>
  </si>
  <si>
    <t>2024-10-13T16:06:32.000+02:00</t>
  </si>
  <si>
    <t>2024-10-13T18:57:15.000+02:00</t>
  </si>
  <si>
    <t>2024-10-13T13:08:35.000+02:00</t>
  </si>
  <si>
    <t>2024-10-13T16:06:31.000+02:00</t>
  </si>
  <si>
    <t>2024-10-13T10:15:19.000+02:00</t>
  </si>
  <si>
    <t>2024-10-13T13:08:31.000+02:00</t>
  </si>
  <si>
    <t>2024-10-13T07:20:19.000+02:00</t>
  </si>
  <si>
    <t>2024-10-13T10:15:13.000+02:00</t>
  </si>
  <si>
    <t>2024-10-13T03:56:44.000+02:00</t>
  </si>
  <si>
    <t>2024-10-13T07:19:50.000+02:00</t>
  </si>
  <si>
    <t>2024-10-13T00:08:52.000+02:00</t>
  </si>
  <si>
    <t>2024-10-13T03:55:44.000+02:00</t>
  </si>
  <si>
    <t>2024-10-12T21:07:09.000+02:00</t>
  </si>
  <si>
    <t>2024-10-13T00:08:28.000+02:00</t>
  </si>
  <si>
    <t>2024-10-12T17:55:37.000+02:00</t>
  </si>
  <si>
    <t>2024-10-12T21:06:31.000+02:00</t>
  </si>
  <si>
    <t>2024-10-12T14:51:33.000+02:00</t>
  </si>
  <si>
    <t>2024-10-12T17:55:10.000+02:00</t>
  </si>
  <si>
    <t>2024-10-12T11:53:34.000+02:00</t>
  </si>
  <si>
    <t>2024-10-12T14:51:03.000+02:00</t>
  </si>
  <si>
    <t>2024-10-12T08:52:38.000+02:00</t>
  </si>
  <si>
    <t>2024-10-12T11:52:55.000+02:00</t>
  </si>
  <si>
    <t>2024-10-12T05:51:23.000+02:00</t>
  </si>
  <si>
    <t>2024-10-12T08:52:16.000+02:00</t>
  </si>
  <si>
    <t>2024-10-12T02:15:16.000+02:00</t>
  </si>
  <si>
    <t>2024-10-12T05:51:22.000+02:00</t>
  </si>
  <si>
    <t>2024-10-11T21:55:25.000+02:00</t>
  </si>
  <si>
    <t>2024-10-12T02:15:15.000+02:00</t>
  </si>
  <si>
    <t>2024-10-11T17:57:08.000+02:00</t>
  </si>
  <si>
    <t>2024-10-11T21:55:01.000+02:00</t>
  </si>
  <si>
    <t>2024-10-11T13:40:47.000+02:00</t>
  </si>
  <si>
    <t>2024-10-11T17:56:47.000+02:00</t>
  </si>
  <si>
    <t>2024-10-11T10:43:53.000+02:00</t>
  </si>
  <si>
    <t>2024-10-11T13:40:44.000+02:00</t>
  </si>
  <si>
    <t>2024-10-16T05:57:26.000+02:00</t>
  </si>
  <si>
    <t>2024-10-16T08:33:57.000+02:00</t>
  </si>
  <si>
    <t>2024-10-15T23:46:09.000+02:00</t>
  </si>
  <si>
    <t>2024-10-16T05:56:16.000+02:00</t>
  </si>
  <si>
    <t>2024-10-15T19:29:21.000+02:00</t>
  </si>
  <si>
    <t>2024-10-15T22:55:19.000+02:00</t>
  </si>
  <si>
    <t>2024-10-15T15:44:30.000+02:00</t>
  </si>
  <si>
    <t>2024-10-15T19:29:17.000+02:00</t>
  </si>
  <si>
    <t>2024-10-15T11:47:50.000+02:00</t>
  </si>
  <si>
    <t>2024-10-15T15:44:25.000+02:00</t>
  </si>
  <si>
    <t>2024-10-15T10:15:07.000+02:00</t>
  </si>
  <si>
    <t>2024-10-15T11:08:29.000+02:00</t>
  </si>
  <si>
    <t>2024-10-17T07:47:34.000+02:00</t>
  </si>
  <si>
    <t>2024-10-17T05:06:27.000+02:00</t>
  </si>
  <si>
    <t>2024-10-17T07:47:22.000+02:00</t>
  </si>
  <si>
    <t>2024-10-17T02:14:10.000+02:00</t>
  </si>
  <si>
    <t>2024-10-17T05:06:23.000+02:00</t>
  </si>
  <si>
    <t>2024-10-16T23:19:33.000+02:00</t>
  </si>
  <si>
    <t>2024-10-17T02:13:49.000+02:00</t>
  </si>
  <si>
    <t>2024-10-16T20:33:40.000+02:00</t>
  </si>
  <si>
    <t>2024-10-16T23:19:31.000+02:00</t>
  </si>
  <si>
    <t>2024-10-16T16:52:55.000+02:00</t>
  </si>
  <si>
    <t>2024-10-16T20:33:33.000+02:00</t>
  </si>
  <si>
    <t>2024-10-16T16:52:40.000+02:00</t>
  </si>
  <si>
    <t>2024-10-16T16:52:43.000+02:00</t>
  </si>
  <si>
    <t>DAQ-TEST-K40 sample. Sample frame facing the detector</t>
  </si>
  <si>
    <t>2024-10-16T16:33:23.000+02:00</t>
  </si>
  <si>
    <t>2024-10-16T16:44:55.000+02:00</t>
  </si>
  <si>
    <t>2024-10-16T16:10:08.000+02:00</t>
  </si>
  <si>
    <t>2024-10-16T16:33:00.000+02:00</t>
  </si>
  <si>
    <t>2024-10-17T10:27:46.000+02:00</t>
  </si>
  <si>
    <t>2024-10-17T13:56:01.000+02:00</t>
  </si>
  <si>
    <t>2024-10-17T10:27:44.000+02:00</t>
  </si>
  <si>
    <t>2024-10-17T18:50:05.000+02:00</t>
  </si>
  <si>
    <t>2024-10-17T18:50:32.000+02:00</t>
  </si>
  <si>
    <t>2024-10-17T18:48:32.000+02:00</t>
  </si>
  <si>
    <t>2024-10-17T18:48:59.000+02:00</t>
  </si>
  <si>
    <t>2024-10-17T17:28:42.000+02:00</t>
  </si>
  <si>
    <t>2024-10-17T17:43:04.000+02:00</t>
  </si>
  <si>
    <t>2024-10-17T13:56:04.000+02:00</t>
  </si>
  <si>
    <t>2024-10-17T17:28:41.000+02:00</t>
  </si>
  <si>
    <t>2024-10-19T12:41:19.000+02:00</t>
  </si>
  <si>
    <t>2024-10-19T15:54:51.000+02:00</t>
  </si>
  <si>
    <t>2024-10-19T07:40:53.000+02:00</t>
  </si>
  <si>
    <t>2024-10-19T12:41:13.000+02:00</t>
  </si>
  <si>
    <t>2024-10-18T23:54:23.000+02:00</t>
  </si>
  <si>
    <t>2024-10-19T07:40:44.000+02:00</t>
  </si>
  <si>
    <t>2024-10-18T19:49:41.000+02:00</t>
  </si>
  <si>
    <t>2024-10-18T23:53:51.000+02:00</t>
  </si>
  <si>
    <t>2024-10-18T14:42:57.000+02:00</t>
  </si>
  <si>
    <t>2024-10-18T19:48:55.000+02:00</t>
  </si>
  <si>
    <t>2024-10-18T13:52:24.000+02:00</t>
  </si>
  <si>
    <t>2024-10-18T13:58:29.000+02:00</t>
  </si>
  <si>
    <t>2024-10-18T13:39:09.000+02:00</t>
  </si>
  <si>
    <t>2024-10-18T13:49:58.000+02:00</t>
  </si>
  <si>
    <t>2024-10-18T12:51:25.000+02:00</t>
  </si>
  <si>
    <t>2024-10-18T13:39:08.000+02:00</t>
  </si>
  <si>
    <t>2024-10-18T10:08:16.000+02:00</t>
  </si>
  <si>
    <t>2024-10-18T10:08:45.000+02:00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</si>
</sst>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1" fontId="0" fillId="0" borderId="0" xfId="0" applyNumberFormat="1"/>
    <xf numFmtId="0" fontId="0" fillId="34" borderId="0" xfId="0" applyFill="1"/>
    <xf numFmtId="11" fontId="0" fillId="33" borderId="0" xfId="0" applyNumberFormat="1" applyFill="1"/>
    <xf numFmtId="0" fontId="0" fillId="35" borderId="0" xfId="0" applyFill="1"/>
    <xf numFmtId="11" fontId="0" fillId="35" borderId="0" xfId="0" applyNumberFormat="1" applyFill="1"/>
    <xf numFmtId="0" fontId="0" fillId="36" borderId="0" xfId="0" applyFill="1"/>
    <xf numFmtId="11" fontId="0" fillId="36" borderId="0" xfId="0" applyNumberFormat="1" applyFill="1"/>
    <xf numFmtId="11" fontId="0" fillId="37" borderId="0" xfId="0" applyNumberFormat="1" applyFill="1"/>
    <xf numFmtId="0" fontId="0" fillId="37" borderId="0" xfId="0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E76087-B41B-480F-8D65-6C670F9D9390}" name="Table1" displayName="Table1" ref="A1:N235" totalsRowShown="0">
  <autoFilter ref="A1:N235" xr:uid="{A2E76087-B41B-480F-8D65-6C670F9D9390}"/>
  <sortState xmlns:xlrd2="http://schemas.microsoft.com/office/spreadsheetml/2017/richdata2" ref="A2:N235">
    <sortCondition ref="A1:A235"/>
  </sortState>
  <tableColumns count="14">
    <tableColumn id="1" xr3:uid="{20FD865D-98CD-4B35-970B-58E576CF95DB}" name="runNumber"/>
    <tableColumn id="2" xr3:uid="{BBA818CC-7BDE-4FCE-B3A2-4409ED2BA8A1}" name="start"/>
    <tableColumn id="3" xr3:uid="{8B872571-E3CE-4BBE-B4B8-5D135D47B406}" name="stop"/>
    <tableColumn id="4" xr3:uid="{DEE04C7C-55F2-43FE-8080-F7CC2014FC68}" name="title"/>
    <tableColumn id="5" xr3:uid="{93457B24-267A-4243-827D-714701C2B9AC}" name="description"/>
    <tableColumn id="6" xr3:uid="{F8D5BE98-7812-447A-9AB8-6060FB478FB2}" name="castorFolder"/>
    <tableColumn id="7" xr3:uid="{267F37E0-B47B-4F9C-92E8-77FC82F892C8}" name="totalProtons"/>
    <tableColumn id="8" xr3:uid="{DD0CAFE8-0A45-44DC-A652-B3A462D50C4F}" name="runStatus"/>
    <tableColumn id="9" xr3:uid="{6486CCBF-88CB-499A-8B60-03412A2265C2}" name="dataStatus"/>
    <tableColumn id="10" xr3:uid="{10694253-4DC6-479E-8CF5-4603349E2391}" name="triggersCalibration"/>
    <tableColumn id="11" xr3:uid="{965F4475-2F87-4BA2-9FA7-B7187A3471D2}" name="triggersPrimary"/>
    <tableColumn id="12" xr3:uid="{9785E806-7B47-4492-B802-E754AB2A1F0E}" name="triggersParasitic"/>
    <tableColumn id="13" xr3:uid="{CB8BB8F8-D459-403A-924B-2A5514F4766E}" name="detSetupId"/>
    <tableColumn id="14" xr3:uid="{21122CCE-1C9E-43E4-B3FA-57CF243FA7DF}" name="matSetupId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21D5D2-84C3-4734-AFA3-3B5CAD2E241D}" name="Table2" displayName="Table2" ref="A1:N20" totalsRowShown="0">
  <autoFilter ref="A1:N20" xr:uid="{B021D5D2-84C3-4734-AFA3-3B5CAD2E241D}"/>
  <sortState xmlns:xlrd2="http://schemas.microsoft.com/office/spreadsheetml/2017/richdata2" ref="A2:N20">
    <sortCondition ref="A1:A20"/>
  </sortState>
  <tableColumns count="14">
    <tableColumn id="1" xr3:uid="{2F37D0AD-2E9A-4D14-B94D-669E40F207F7}" name="Column1"/>
    <tableColumn id="2" xr3:uid="{B16F764F-8C8A-4050-B55D-3CEB46BFAC5A}" name="Column2"/>
    <tableColumn id="3" xr3:uid="{95FB3637-1660-471F-8716-6AF041B1EB71}" name="Column3"/>
    <tableColumn id="4" xr3:uid="{EB969F14-6F8F-491F-96A7-819AC7EA828B}" name="Column4"/>
    <tableColumn id="5" xr3:uid="{27EE4BA2-A3C5-4103-AA11-E7D16ABDA6BE}" name="Column5"/>
    <tableColumn id="6" xr3:uid="{0167DA8C-EC0E-49A3-8C5D-1A2A6989E13C}" name="Column6"/>
    <tableColumn id="7" xr3:uid="{D22B325D-43B0-4D57-8D90-DE8F98A01103}" name="Column7"/>
    <tableColumn id="8" xr3:uid="{F4A38130-DB90-4692-B15B-46D726508A62}" name="Column8"/>
    <tableColumn id="9" xr3:uid="{1A6EB686-6A0A-4524-BCB3-D6F2F64329B2}" name="Column9"/>
    <tableColumn id="10" xr3:uid="{F3072B70-F994-4307-929A-4FB9919EC230}" name="Column10"/>
    <tableColumn id="11" xr3:uid="{FEAB548D-F536-45E6-A370-A00884EA5ED5}" name="Column11"/>
    <tableColumn id="12" xr3:uid="{956DC293-37EC-4688-8891-D8C65D719DCA}" name="Column12"/>
    <tableColumn id="13" xr3:uid="{185B0EBE-7117-4DD5-84C4-600887C0C10D}" name="Column13"/>
    <tableColumn id="14" xr3:uid="{85177F07-86F0-4FBC-BF02-08620DA05D2D}" name="Column1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5494B5-75BE-458A-9FBE-2B71974C5B3F}" name="Table3" displayName="Table3" ref="A1:N4" totalsRowShown="0">
  <autoFilter ref="A1:N4" xr:uid="{E15494B5-75BE-458A-9FBE-2B71974C5B3F}"/>
  <sortState xmlns:xlrd2="http://schemas.microsoft.com/office/spreadsheetml/2017/richdata2" ref="A2:N4">
    <sortCondition ref="A1:A4"/>
  </sortState>
  <tableColumns count="14">
    <tableColumn id="1" xr3:uid="{79AC99D7-0DBF-4D4A-802D-505625C81B44}" name="Column1"/>
    <tableColumn id="2" xr3:uid="{2F3D2F2C-42CC-4A39-8319-42A39EC54985}" name="Column2"/>
    <tableColumn id="3" xr3:uid="{39951CB2-3E20-40EB-96CF-BB5A016D8103}" name="Column3"/>
    <tableColumn id="4" xr3:uid="{60CBA8A4-BE5D-4A80-AE4E-CD212B1E1E43}" name="Column4"/>
    <tableColumn id="5" xr3:uid="{2D2E0FD0-E759-415C-BA7A-457EB75DC992}" name="Column5"/>
    <tableColumn id="6" xr3:uid="{58FC9116-4ED1-4590-B600-2079DB0FB5A3}" name="Column6"/>
    <tableColumn id="7" xr3:uid="{3717FE1B-6AC5-4831-AE03-3E274B8DA087}" name="Column7"/>
    <tableColumn id="8" xr3:uid="{093341A0-527E-4BB1-89A4-E4F31E6D23BD}" name="Column8"/>
    <tableColumn id="9" xr3:uid="{FFA65CB2-FFCE-4357-9948-9372B3894526}" name="Column9"/>
    <tableColumn id="10" xr3:uid="{CC027081-774A-4797-B9E2-BB344161E194}" name="Column10"/>
    <tableColumn id="11" xr3:uid="{A1DD7D22-0913-4478-AF0B-33373AA684B0}" name="Column11"/>
    <tableColumn id="12" xr3:uid="{6DB5B749-9525-4BB6-AB15-2D95576C0D41}" name="Column12"/>
    <tableColumn id="13" xr3:uid="{0F6DC214-5167-4FE9-8E7D-F48926BDF460}" name="Column13"/>
    <tableColumn id="14" xr3:uid="{734DF45C-E1B4-43B8-AA8C-E25AA40A952F}" name="Column1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DDFBCC-5887-401F-8388-B3BE2216BE28}" name="Table4" displayName="Table4" ref="A1:N9" totalsRowShown="0">
  <autoFilter ref="A1:N9" xr:uid="{B4DDFBCC-5887-401F-8388-B3BE2216BE28}"/>
  <sortState xmlns:xlrd2="http://schemas.microsoft.com/office/spreadsheetml/2017/richdata2" ref="A2:N9">
    <sortCondition ref="A1:A9"/>
  </sortState>
  <tableColumns count="14">
    <tableColumn id="1" xr3:uid="{854C607A-7B2B-47CE-AC38-562B02A9D1AC}" name="Column1"/>
    <tableColumn id="2" xr3:uid="{9FEDF146-AA62-433F-9DF9-F92F842E172F}" name="Column2"/>
    <tableColumn id="3" xr3:uid="{EF1364DE-4323-4F4A-9959-715CEF6D2366}" name="Column3"/>
    <tableColumn id="4" xr3:uid="{07C5DD45-2218-43EA-A814-7AE570B2AC38}" name="Column4"/>
    <tableColumn id="5" xr3:uid="{70D7B1A9-08E7-484E-9ED8-79AFA6D85931}" name="Column5"/>
    <tableColumn id="6" xr3:uid="{29765110-9117-4ACE-AE01-0099FA146C85}" name="Column6"/>
    <tableColumn id="7" xr3:uid="{94CB165C-A410-402C-BE6F-9C6AE8C70563}" name="Column7"/>
    <tableColumn id="8" xr3:uid="{BBD773F5-24AF-4633-BEAA-BA545E7FE6E5}" name="Column8"/>
    <tableColumn id="9" xr3:uid="{B24F86E9-1569-4500-86FC-24E8F456FE3F}" name="Column9"/>
    <tableColumn id="10" xr3:uid="{7E87FE58-484E-404F-9177-ABABA08EE36E}" name="Column10"/>
    <tableColumn id="11" xr3:uid="{C7374858-8151-4BA8-81E9-495F324E3DD2}" name="Column11"/>
    <tableColumn id="12" xr3:uid="{878DEDA1-CCB6-43A7-BAA2-C4F15C021F28}" name="Column12"/>
    <tableColumn id="13" xr3:uid="{DC7F9CCE-66D8-4C99-A7BF-B4480ADFB083}" name="Column13"/>
    <tableColumn id="14" xr3:uid="{1071D3FC-C868-4DB7-B6F1-37A3E5E78716}" name="Column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61991E-7774-4FAD-B745-560CCCE59D8D}" name="Table5" displayName="Table5" ref="A1:N17" totalsRowShown="0">
  <autoFilter ref="A1:N17" xr:uid="{C061991E-7774-4FAD-B745-560CCCE59D8D}"/>
  <sortState xmlns:xlrd2="http://schemas.microsoft.com/office/spreadsheetml/2017/richdata2" ref="A2:N17">
    <sortCondition ref="A1:A17"/>
  </sortState>
  <tableColumns count="14">
    <tableColumn id="1" xr3:uid="{D85BFF80-217A-47FD-BDB3-152A341C84FC}" name="Column1"/>
    <tableColumn id="2" xr3:uid="{4E1B45C8-B0BD-4CAE-A676-709537CE8E5D}" name="Column2"/>
    <tableColumn id="3" xr3:uid="{FB984849-A715-47A1-96D8-210B16A9271E}" name="Column3"/>
    <tableColumn id="4" xr3:uid="{1B7CEA12-6DAB-4B3C-8DFD-1876A453B7D3}" name="Column4"/>
    <tableColumn id="5" xr3:uid="{ACB2D45B-A217-4FB5-B8EC-C170E179E511}" name="Column5"/>
    <tableColumn id="6" xr3:uid="{002C27EE-BA6E-4CD9-B537-E1D2E673DD68}" name="Column6"/>
    <tableColumn id="7" xr3:uid="{B20DCC27-E20B-4293-8B69-C73A9569E414}" name="Column7"/>
    <tableColumn id="8" xr3:uid="{5F7ACF43-430C-43EE-944C-579F3E29D257}" name="Column8"/>
    <tableColumn id="9" xr3:uid="{4FAB4A09-3D82-4D51-9676-282BFE59A9E7}" name="Column9"/>
    <tableColumn id="10" xr3:uid="{F195B323-6923-4EC8-8EAD-0319BEEB7393}" name="Column10"/>
    <tableColumn id="11" xr3:uid="{B5BF88A1-E861-4225-B12E-6492DC0819A9}" name="Column11"/>
    <tableColumn id="12" xr3:uid="{ECB961C3-A681-4F42-A043-862962D33F69}" name="Column12"/>
    <tableColumn id="13" xr3:uid="{BB750761-EB99-422E-9B30-7BE09E9B5033}" name="Column13"/>
    <tableColumn id="14" xr3:uid="{2E253BBF-DB1B-4BA5-A497-A506FE753036}" name="Column14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A5F9657-FA99-4BE4-9E3F-4BEE7320657D}" name="Table6" displayName="Table6" ref="A1:N7" totalsRowShown="0">
  <autoFilter ref="A1:N7" xr:uid="{3A5F9657-FA99-4BE4-9E3F-4BEE7320657D}"/>
  <sortState xmlns:xlrd2="http://schemas.microsoft.com/office/spreadsheetml/2017/richdata2" ref="A2:N7">
    <sortCondition ref="A1:A7"/>
  </sortState>
  <tableColumns count="14">
    <tableColumn id="1" xr3:uid="{CCF5E22A-1E82-4138-813E-0E08A33F0895}" name="Column1"/>
    <tableColumn id="2" xr3:uid="{AC3B054A-A3F5-4F0B-8E0F-A6336EC1852F}" name="Column2"/>
    <tableColumn id="3" xr3:uid="{076F7365-5B62-4C79-81A8-E9F6F041E535}" name="Column3"/>
    <tableColumn id="4" xr3:uid="{DBC7FC3E-4DBB-4A34-91F6-4174EF49B30F}" name="Column4"/>
    <tableColumn id="5" xr3:uid="{63BC45D3-FD8F-4461-BD2B-AC31ECAD8BB1}" name="Column5"/>
    <tableColumn id="6" xr3:uid="{80F0B689-C608-4443-A3DF-80BD7BED9E05}" name="Column6"/>
    <tableColumn id="7" xr3:uid="{BEF2F351-B53B-4FC0-BC34-973DB31111DE}" name="Column7"/>
    <tableColumn id="8" xr3:uid="{046DB123-77D6-4E3F-BE42-D3D59425A3DA}" name="Column8"/>
    <tableColumn id="9" xr3:uid="{DA790A39-5B86-4659-A9AB-1379C4E4E16F}" name="Column9"/>
    <tableColumn id="10" xr3:uid="{F45AC5CA-4CCA-43C4-BA10-5AD451E08641}" name="Column10"/>
    <tableColumn id="11" xr3:uid="{62A5D1B4-854B-4A24-AB1D-0062C2595571}" name="Column11"/>
    <tableColumn id="12" xr3:uid="{7E9F24A1-394B-4027-9D0D-A3C3A07AA13D}" name="Column12"/>
    <tableColumn id="13" xr3:uid="{661B2CFB-B43C-488B-A255-5B9C58FAE810}" name="Column13"/>
    <tableColumn id="14" xr3:uid="{18275609-490F-49A6-801B-428928EA8A77}" name="Column1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7697F1-A213-4B7E-B1AB-353B64B3A06B}" name="Table7" displayName="Table7" ref="A1:N11" totalsRowShown="0">
  <autoFilter ref="A1:N11" xr:uid="{9D7697F1-A213-4B7E-B1AB-353B64B3A06B}"/>
  <sortState xmlns:xlrd2="http://schemas.microsoft.com/office/spreadsheetml/2017/richdata2" ref="A2:N11">
    <sortCondition ref="A1:A11"/>
  </sortState>
  <tableColumns count="14">
    <tableColumn id="1" xr3:uid="{B935C467-6110-4B35-99CB-009F111006C3}" name="Column1"/>
    <tableColumn id="2" xr3:uid="{F255E4DB-7D83-4832-B3B6-12B43B9728D0}" name="Column2"/>
    <tableColumn id="3" xr3:uid="{0E2D5B5B-764C-4932-97E6-B6F3D79E7867}" name="Column3"/>
    <tableColumn id="4" xr3:uid="{59823945-19DE-40CF-AC17-F5894A2842B6}" name="Column4"/>
    <tableColumn id="5" xr3:uid="{F1ECD761-04C2-41C4-BDCA-0E804B019F7A}" name="Column5"/>
    <tableColumn id="6" xr3:uid="{F49FB5F9-7790-4994-A954-8BAE4EC7BEAD}" name="Column6"/>
    <tableColumn id="7" xr3:uid="{62CACDF7-52E4-49B3-8F46-9E6B1AA456EB}" name="Column7"/>
    <tableColumn id="8" xr3:uid="{FF9EB56F-E1C2-495F-B7DF-BE85C0D53400}" name="Column8"/>
    <tableColumn id="9" xr3:uid="{E310AEAF-4863-4941-802E-8C3DDC6F47F9}" name="Column9"/>
    <tableColumn id="10" xr3:uid="{5193790B-32BD-4101-AD9D-1DCE1E856F01}" name="Column10"/>
    <tableColumn id="11" xr3:uid="{2B369935-4631-4C79-88DA-C903F10BC3F7}" name="Column11"/>
    <tableColumn id="12" xr3:uid="{5FA60F54-CD9C-44A1-9F37-2B871077351F}" name="Column12"/>
    <tableColumn id="13" xr3:uid="{72B79FCF-329F-46B0-A0BA-0AE81D92939D}" name="Column13"/>
    <tableColumn id="14" xr3:uid="{BEB62B35-3E9C-4F22-9248-F9E898076189}" name="Column1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6626-9321-47DA-A861-AC6248A0A3A7}">
  <dimension ref="A1:S235"/>
  <sheetViews>
    <sheetView tabSelected="1" topLeftCell="A185" zoomScale="82" workbookViewId="0">
      <selection activeCell="S1" sqref="S1"/>
    </sheetView>
  </sheetViews>
  <sheetFormatPr defaultRowHeight="14.4" x14ac:dyDescent="0.3"/>
  <cols>
    <col min="1" max="1" width="12.33203125" customWidth="1"/>
    <col min="5" max="5" width="12.44140625" customWidth="1"/>
    <col min="6" max="6" width="13.44140625" customWidth="1"/>
    <col min="7" max="7" width="13.109375" customWidth="1"/>
    <col min="8" max="8" width="10.88671875" customWidth="1"/>
    <col min="9" max="9" width="12" customWidth="1"/>
    <col min="10" max="10" width="18.44140625" customWidth="1"/>
    <col min="11" max="11" width="15.6640625" customWidth="1"/>
    <col min="12" max="12" width="16.5546875" customWidth="1"/>
    <col min="13" max="13" width="12.21875" customWidth="1"/>
    <col min="14" max="14" width="12.77734375" customWidth="1"/>
    <col min="16" max="16" width="13.21875" bestFit="1" customWidth="1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170</v>
      </c>
      <c r="S1" s="8">
        <f>SUM(G2:G235)</f>
        <v>3.9543171069730202E+18</v>
      </c>
    </row>
    <row r="2" spans="1:19" x14ac:dyDescent="0.3">
      <c r="A2">
        <v>219188</v>
      </c>
      <c r="G2" s="1">
        <v>2.178E+16</v>
      </c>
      <c r="I2" t="s">
        <v>20</v>
      </c>
      <c r="R2" t="s">
        <v>337</v>
      </c>
      <c r="S2" s="1">
        <v>4.5E+18</v>
      </c>
    </row>
    <row r="3" spans="1:19" x14ac:dyDescent="0.3">
      <c r="A3">
        <v>219189</v>
      </c>
      <c r="B3" t="s">
        <v>122</v>
      </c>
      <c r="C3" t="s">
        <v>123</v>
      </c>
      <c r="D3" t="s">
        <v>60</v>
      </c>
      <c r="E3" t="s">
        <v>17</v>
      </c>
      <c r="F3" t="s">
        <v>18</v>
      </c>
      <c r="G3" s="1">
        <v>2.99765E+16</v>
      </c>
      <c r="H3" t="s">
        <v>19</v>
      </c>
      <c r="I3" t="s">
        <v>20</v>
      </c>
      <c r="J3">
        <v>0</v>
      </c>
      <c r="K3">
        <v>1374</v>
      </c>
      <c r="L3">
        <v>2868</v>
      </c>
      <c r="M3">
        <v>2564</v>
      </c>
      <c r="N3">
        <v>6647</v>
      </c>
      <c r="R3" t="s">
        <v>338</v>
      </c>
      <c r="S3" s="1">
        <f>(S2-S1)/(20000000000000000)</f>
        <v>27.284144651348992</v>
      </c>
    </row>
    <row r="4" spans="1:19" x14ac:dyDescent="0.3">
      <c r="A4">
        <v>219190</v>
      </c>
      <c r="B4" t="s">
        <v>120</v>
      </c>
      <c r="C4" t="s">
        <v>121</v>
      </c>
      <c r="D4" t="s">
        <v>60</v>
      </c>
      <c r="E4" t="s">
        <v>17</v>
      </c>
      <c r="F4" t="s">
        <v>18</v>
      </c>
      <c r="G4" s="1">
        <v>3.28435E+16</v>
      </c>
      <c r="H4" t="s">
        <v>19</v>
      </c>
      <c r="I4" t="s">
        <v>20</v>
      </c>
      <c r="J4">
        <v>0</v>
      </c>
      <c r="K4">
        <v>1165</v>
      </c>
      <c r="L4">
        <v>3338</v>
      </c>
      <c r="M4">
        <v>2564</v>
      </c>
      <c r="N4">
        <v>6647</v>
      </c>
    </row>
    <row r="5" spans="1:19" x14ac:dyDescent="0.3">
      <c r="A5">
        <v>219191</v>
      </c>
      <c r="B5" t="s">
        <v>118</v>
      </c>
      <c r="C5" t="s">
        <v>119</v>
      </c>
      <c r="D5" t="s">
        <v>60</v>
      </c>
      <c r="E5" t="s">
        <v>17</v>
      </c>
      <c r="F5" t="s">
        <v>18</v>
      </c>
      <c r="G5" s="3">
        <v>8786110000000000</v>
      </c>
      <c r="H5" t="s">
        <v>19</v>
      </c>
      <c r="I5" t="s">
        <v>20</v>
      </c>
      <c r="J5">
        <v>0</v>
      </c>
      <c r="K5">
        <v>731</v>
      </c>
      <c r="L5">
        <v>640</v>
      </c>
      <c r="M5">
        <v>2564</v>
      </c>
      <c r="N5">
        <v>6647</v>
      </c>
    </row>
    <row r="6" spans="1:19" x14ac:dyDescent="0.3">
      <c r="A6">
        <v>219192</v>
      </c>
      <c r="B6" t="s">
        <v>116</v>
      </c>
      <c r="C6" t="s">
        <v>117</v>
      </c>
      <c r="D6" t="s">
        <v>60</v>
      </c>
      <c r="E6" t="s">
        <v>17</v>
      </c>
      <c r="F6" t="s">
        <v>18</v>
      </c>
      <c r="G6" s="1">
        <v>1.28091E+16</v>
      </c>
      <c r="H6" t="s">
        <v>19</v>
      </c>
      <c r="I6" t="s">
        <v>20</v>
      </c>
      <c r="J6">
        <v>0</v>
      </c>
      <c r="K6">
        <v>926</v>
      </c>
      <c r="L6">
        <v>551</v>
      </c>
      <c r="M6">
        <v>2564</v>
      </c>
      <c r="N6">
        <v>6647</v>
      </c>
    </row>
    <row r="7" spans="1:19" x14ac:dyDescent="0.3">
      <c r="A7">
        <v>219193</v>
      </c>
      <c r="B7" t="s">
        <v>114</v>
      </c>
      <c r="C7" t="s">
        <v>115</v>
      </c>
      <c r="D7" t="s">
        <v>60</v>
      </c>
      <c r="E7" t="s">
        <v>17</v>
      </c>
      <c r="F7" t="s">
        <v>18</v>
      </c>
      <c r="G7" s="1">
        <v>1.94867E+16</v>
      </c>
      <c r="H7" t="s">
        <v>19</v>
      </c>
      <c r="I7" t="s">
        <v>20</v>
      </c>
      <c r="J7">
        <v>0</v>
      </c>
      <c r="K7">
        <v>1420</v>
      </c>
      <c r="L7">
        <v>897</v>
      </c>
      <c r="M7">
        <v>2564</v>
      </c>
      <c r="N7">
        <v>6647</v>
      </c>
    </row>
    <row r="8" spans="1:19" x14ac:dyDescent="0.3">
      <c r="A8">
        <v>219194</v>
      </c>
      <c r="B8" t="s">
        <v>112</v>
      </c>
      <c r="C8" t="s">
        <v>113</v>
      </c>
      <c r="D8" t="s">
        <v>60</v>
      </c>
      <c r="E8" t="s">
        <v>17</v>
      </c>
      <c r="F8" t="s">
        <v>18</v>
      </c>
      <c r="G8" s="3">
        <v>2749960000000000</v>
      </c>
      <c r="H8" t="s">
        <v>19</v>
      </c>
      <c r="I8" t="s">
        <v>20</v>
      </c>
      <c r="J8">
        <v>0</v>
      </c>
      <c r="K8">
        <v>234</v>
      </c>
      <c r="L8">
        <v>268</v>
      </c>
      <c r="M8">
        <v>2564</v>
      </c>
      <c r="N8">
        <v>6647</v>
      </c>
    </row>
    <row r="9" spans="1:19" x14ac:dyDescent="0.3">
      <c r="A9">
        <v>219195</v>
      </c>
      <c r="B9" t="s">
        <v>110</v>
      </c>
      <c r="C9" t="s">
        <v>111</v>
      </c>
      <c r="D9" t="s">
        <v>60</v>
      </c>
      <c r="E9" t="s">
        <v>17</v>
      </c>
      <c r="F9" t="s">
        <v>18</v>
      </c>
      <c r="G9" s="1">
        <v>2.08038E+16</v>
      </c>
      <c r="H9" t="s">
        <v>19</v>
      </c>
      <c r="I9" t="s">
        <v>20</v>
      </c>
      <c r="J9">
        <v>0</v>
      </c>
      <c r="K9">
        <v>998</v>
      </c>
      <c r="L9">
        <v>2278</v>
      </c>
      <c r="M9">
        <v>2564</v>
      </c>
      <c r="N9">
        <v>6647</v>
      </c>
      <c r="P9" s="1"/>
    </row>
    <row r="10" spans="1:19" x14ac:dyDescent="0.3">
      <c r="A10">
        <v>219196</v>
      </c>
      <c r="B10" t="s">
        <v>108</v>
      </c>
      <c r="C10" t="s">
        <v>109</v>
      </c>
      <c r="D10" t="s">
        <v>60</v>
      </c>
      <c r="E10" t="s">
        <v>17</v>
      </c>
      <c r="F10" t="s">
        <v>18</v>
      </c>
      <c r="G10" s="1">
        <v>2.00086E+16</v>
      </c>
      <c r="H10" t="s">
        <v>19</v>
      </c>
      <c r="I10" t="s">
        <v>20</v>
      </c>
      <c r="J10">
        <v>0</v>
      </c>
      <c r="K10">
        <v>1152</v>
      </c>
      <c r="L10">
        <v>1768</v>
      </c>
      <c r="M10">
        <v>2564</v>
      </c>
      <c r="N10">
        <v>6647</v>
      </c>
      <c r="P10" s="1"/>
      <c r="Q10" s="1"/>
    </row>
    <row r="11" spans="1:19" x14ac:dyDescent="0.3">
      <c r="A11">
        <v>219197</v>
      </c>
      <c r="B11" t="s">
        <v>106</v>
      </c>
      <c r="C11" t="s">
        <v>107</v>
      </c>
      <c r="D11" t="s">
        <v>60</v>
      </c>
      <c r="E11" t="s">
        <v>17</v>
      </c>
      <c r="F11" t="s">
        <v>18</v>
      </c>
      <c r="G11" s="1">
        <v>2.03182E+16</v>
      </c>
      <c r="H11" t="s">
        <v>19</v>
      </c>
      <c r="I11" t="s">
        <v>20</v>
      </c>
      <c r="J11">
        <v>0</v>
      </c>
      <c r="K11">
        <v>1362</v>
      </c>
      <c r="L11">
        <v>1848</v>
      </c>
      <c r="M11">
        <v>2564</v>
      </c>
      <c r="N11">
        <v>6647</v>
      </c>
      <c r="P11" s="1"/>
      <c r="Q11" s="1"/>
    </row>
    <row r="12" spans="1:19" x14ac:dyDescent="0.3">
      <c r="A12">
        <v>219198</v>
      </c>
      <c r="B12" t="s">
        <v>104</v>
      </c>
      <c r="C12" t="s">
        <v>105</v>
      </c>
      <c r="D12" t="s">
        <v>60</v>
      </c>
      <c r="E12" t="s">
        <v>17</v>
      </c>
      <c r="F12" t="s">
        <v>18</v>
      </c>
      <c r="G12" s="1">
        <v>2.00234E+16</v>
      </c>
      <c r="H12" t="s">
        <v>19</v>
      </c>
      <c r="I12" t="s">
        <v>20</v>
      </c>
      <c r="J12">
        <v>0</v>
      </c>
      <c r="K12">
        <v>1109</v>
      </c>
      <c r="L12">
        <v>1815</v>
      </c>
      <c r="M12">
        <v>2564</v>
      </c>
      <c r="N12">
        <v>6647</v>
      </c>
      <c r="Q12" s="1"/>
      <c r="S12" s="1"/>
    </row>
    <row r="13" spans="1:19" x14ac:dyDescent="0.3">
      <c r="A13">
        <v>219199</v>
      </c>
      <c r="B13" t="s">
        <v>102</v>
      </c>
      <c r="C13" t="s">
        <v>103</v>
      </c>
      <c r="D13" t="s">
        <v>60</v>
      </c>
      <c r="E13" t="s">
        <v>17</v>
      </c>
      <c r="F13" t="s">
        <v>18</v>
      </c>
      <c r="G13" s="3">
        <v>7757080000000000</v>
      </c>
      <c r="H13" t="s">
        <v>19</v>
      </c>
      <c r="I13" t="s">
        <v>20</v>
      </c>
      <c r="J13">
        <v>0</v>
      </c>
      <c r="K13">
        <v>442</v>
      </c>
      <c r="L13">
        <v>810</v>
      </c>
      <c r="M13">
        <v>2564</v>
      </c>
      <c r="N13">
        <v>6647</v>
      </c>
      <c r="P13" s="1"/>
      <c r="S13" s="1"/>
    </row>
    <row r="14" spans="1:19" x14ac:dyDescent="0.3">
      <c r="A14" s="4">
        <v>219200</v>
      </c>
      <c r="B14" s="4" t="s">
        <v>100</v>
      </c>
      <c r="C14" s="4" t="s">
        <v>101</v>
      </c>
      <c r="D14" s="4" t="s">
        <v>60</v>
      </c>
      <c r="E14" s="4" t="s">
        <v>17</v>
      </c>
      <c r="F14" s="4" t="s">
        <v>18</v>
      </c>
      <c r="G14" s="5">
        <v>150372000000</v>
      </c>
      <c r="H14" s="4" t="s">
        <v>19</v>
      </c>
      <c r="I14" s="4" t="s">
        <v>57</v>
      </c>
      <c r="J14" s="4">
        <v>0</v>
      </c>
      <c r="K14" s="4">
        <v>0</v>
      </c>
      <c r="L14" s="4">
        <v>43</v>
      </c>
      <c r="M14" s="4">
        <v>2564</v>
      </c>
      <c r="N14" s="4">
        <v>6647</v>
      </c>
      <c r="P14" s="1"/>
      <c r="S14" s="1"/>
    </row>
    <row r="15" spans="1:19" x14ac:dyDescent="0.3">
      <c r="A15">
        <v>219201</v>
      </c>
      <c r="B15" t="s">
        <v>98</v>
      </c>
      <c r="C15" t="s">
        <v>99</v>
      </c>
      <c r="D15" t="s">
        <v>60</v>
      </c>
      <c r="E15" t="s">
        <v>17</v>
      </c>
      <c r="F15" t="s">
        <v>18</v>
      </c>
      <c r="G15" s="1">
        <v>2.0033E+16</v>
      </c>
      <c r="H15" t="s">
        <v>19</v>
      </c>
      <c r="I15" t="s">
        <v>20</v>
      </c>
      <c r="J15">
        <v>0</v>
      </c>
      <c r="K15">
        <v>1122</v>
      </c>
      <c r="L15">
        <v>1713</v>
      </c>
      <c r="M15">
        <v>2564</v>
      </c>
      <c r="N15">
        <v>6647</v>
      </c>
      <c r="P15" s="1"/>
    </row>
    <row r="16" spans="1:19" x14ac:dyDescent="0.3">
      <c r="A16">
        <v>219202</v>
      </c>
      <c r="B16" t="s">
        <v>96</v>
      </c>
      <c r="C16" t="s">
        <v>97</v>
      </c>
      <c r="D16" t="s">
        <v>60</v>
      </c>
      <c r="E16" t="s">
        <v>17</v>
      </c>
      <c r="F16" t="s">
        <v>18</v>
      </c>
      <c r="G16" s="1">
        <v>1.99763E+16</v>
      </c>
      <c r="H16" t="s">
        <v>19</v>
      </c>
      <c r="I16" t="s">
        <v>20</v>
      </c>
      <c r="J16">
        <v>0</v>
      </c>
      <c r="K16">
        <v>1138</v>
      </c>
      <c r="L16">
        <v>1593</v>
      </c>
      <c r="M16">
        <v>2564</v>
      </c>
      <c r="N16">
        <v>6647</v>
      </c>
      <c r="P16" s="1"/>
    </row>
    <row r="17" spans="1:14" x14ac:dyDescent="0.3">
      <c r="A17">
        <v>219203</v>
      </c>
      <c r="B17" t="s">
        <v>94</v>
      </c>
      <c r="C17" t="s">
        <v>95</v>
      </c>
      <c r="D17" t="s">
        <v>60</v>
      </c>
      <c r="E17" t="s">
        <v>17</v>
      </c>
      <c r="F17" t="s">
        <v>18</v>
      </c>
      <c r="G17" s="1">
        <v>1.98266E+16</v>
      </c>
      <c r="H17" t="s">
        <v>19</v>
      </c>
      <c r="I17" t="s">
        <v>20</v>
      </c>
      <c r="J17">
        <v>0</v>
      </c>
      <c r="K17">
        <v>1106</v>
      </c>
      <c r="L17">
        <v>1665</v>
      </c>
      <c r="M17">
        <v>2564</v>
      </c>
      <c r="N17">
        <v>6647</v>
      </c>
    </row>
    <row r="18" spans="1:14" x14ac:dyDescent="0.3">
      <c r="A18">
        <v>219204</v>
      </c>
      <c r="B18" t="s">
        <v>92</v>
      </c>
      <c r="C18" t="s">
        <v>93</v>
      </c>
      <c r="D18" t="s">
        <v>60</v>
      </c>
      <c r="E18" t="s">
        <v>17</v>
      </c>
      <c r="F18" t="s">
        <v>18</v>
      </c>
      <c r="G18" s="1">
        <v>2.00955E+16</v>
      </c>
      <c r="H18" t="s">
        <v>19</v>
      </c>
      <c r="I18" t="s">
        <v>20</v>
      </c>
      <c r="J18">
        <v>0</v>
      </c>
      <c r="K18">
        <v>1094</v>
      </c>
      <c r="L18">
        <v>1726</v>
      </c>
      <c r="M18">
        <v>2564</v>
      </c>
      <c r="N18">
        <v>6647</v>
      </c>
    </row>
    <row r="19" spans="1:14" x14ac:dyDescent="0.3">
      <c r="A19">
        <v>219205</v>
      </c>
      <c r="B19" t="s">
        <v>90</v>
      </c>
      <c r="C19" t="s">
        <v>91</v>
      </c>
      <c r="D19" t="s">
        <v>60</v>
      </c>
      <c r="E19" t="s">
        <v>17</v>
      </c>
      <c r="F19" t="s">
        <v>18</v>
      </c>
      <c r="G19" s="1">
        <v>2.01925E+16</v>
      </c>
      <c r="H19" t="s">
        <v>19</v>
      </c>
      <c r="I19" t="s">
        <v>20</v>
      </c>
      <c r="J19">
        <v>0</v>
      </c>
      <c r="K19">
        <v>908</v>
      </c>
      <c r="L19">
        <v>1956</v>
      </c>
      <c r="M19">
        <v>2564</v>
      </c>
      <c r="N19">
        <v>6647</v>
      </c>
    </row>
    <row r="20" spans="1:14" x14ac:dyDescent="0.3">
      <c r="A20">
        <v>219206</v>
      </c>
      <c r="B20" t="s">
        <v>88</v>
      </c>
      <c r="C20" t="s">
        <v>89</v>
      </c>
      <c r="D20" t="s">
        <v>60</v>
      </c>
      <c r="E20" t="s">
        <v>17</v>
      </c>
      <c r="F20" t="s">
        <v>18</v>
      </c>
      <c r="G20" s="1">
        <v>2.8445E+16</v>
      </c>
      <c r="H20" t="s">
        <v>19</v>
      </c>
      <c r="I20" t="s">
        <v>20</v>
      </c>
      <c r="J20">
        <v>0</v>
      </c>
      <c r="K20">
        <v>1267</v>
      </c>
      <c r="L20">
        <v>2742</v>
      </c>
      <c r="M20">
        <v>2564</v>
      </c>
      <c r="N20">
        <v>6647</v>
      </c>
    </row>
    <row r="21" spans="1:14" x14ac:dyDescent="0.3">
      <c r="A21">
        <v>219207</v>
      </c>
      <c r="B21" t="s">
        <v>86</v>
      </c>
      <c r="C21" t="s">
        <v>87</v>
      </c>
      <c r="D21" t="s">
        <v>60</v>
      </c>
      <c r="E21" t="s">
        <v>17</v>
      </c>
      <c r="F21" t="s">
        <v>18</v>
      </c>
      <c r="G21" s="1">
        <v>2.96083E+16</v>
      </c>
      <c r="H21" t="s">
        <v>19</v>
      </c>
      <c r="I21" t="s">
        <v>20</v>
      </c>
      <c r="J21">
        <v>0</v>
      </c>
      <c r="K21">
        <v>1323</v>
      </c>
      <c r="L21">
        <v>2852</v>
      </c>
      <c r="M21">
        <v>2564</v>
      </c>
      <c r="N21">
        <v>6647</v>
      </c>
    </row>
    <row r="22" spans="1:14" x14ac:dyDescent="0.3">
      <c r="A22">
        <v>219208</v>
      </c>
      <c r="B22" t="s">
        <v>84</v>
      </c>
      <c r="C22" t="s">
        <v>85</v>
      </c>
      <c r="D22" t="s">
        <v>60</v>
      </c>
      <c r="E22" t="s">
        <v>17</v>
      </c>
      <c r="F22" t="s">
        <v>18</v>
      </c>
      <c r="G22" s="1">
        <v>2.00798E+16</v>
      </c>
      <c r="H22" t="s">
        <v>19</v>
      </c>
      <c r="I22" t="s">
        <v>20</v>
      </c>
      <c r="J22">
        <v>0</v>
      </c>
      <c r="K22">
        <v>927</v>
      </c>
      <c r="L22">
        <v>1940</v>
      </c>
      <c r="M22">
        <v>2564</v>
      </c>
      <c r="N22">
        <v>6647</v>
      </c>
    </row>
    <row r="23" spans="1:14" x14ac:dyDescent="0.3">
      <c r="A23">
        <v>219209</v>
      </c>
      <c r="B23" t="s">
        <v>82</v>
      </c>
      <c r="C23" t="s">
        <v>83</v>
      </c>
      <c r="D23" t="s">
        <v>60</v>
      </c>
      <c r="E23" t="s">
        <v>17</v>
      </c>
      <c r="F23" t="s">
        <v>18</v>
      </c>
      <c r="G23" s="3">
        <v>4213150000000000</v>
      </c>
      <c r="H23" t="s">
        <v>19</v>
      </c>
      <c r="I23" t="s">
        <v>20</v>
      </c>
      <c r="J23">
        <v>0</v>
      </c>
      <c r="K23">
        <v>207</v>
      </c>
      <c r="L23">
        <v>410</v>
      </c>
      <c r="M23">
        <v>2564</v>
      </c>
      <c r="N23">
        <v>6647</v>
      </c>
    </row>
    <row r="24" spans="1:14" x14ac:dyDescent="0.3">
      <c r="A24">
        <v>219210</v>
      </c>
      <c r="B24" t="s">
        <v>80</v>
      </c>
      <c r="C24" t="s">
        <v>81</v>
      </c>
      <c r="D24" t="s">
        <v>60</v>
      </c>
      <c r="E24" t="s">
        <v>17</v>
      </c>
      <c r="F24" t="s">
        <v>18</v>
      </c>
      <c r="G24" s="1">
        <v>1.1978E+16</v>
      </c>
      <c r="H24" t="s">
        <v>19</v>
      </c>
      <c r="I24" t="s">
        <v>20</v>
      </c>
      <c r="J24">
        <v>0</v>
      </c>
      <c r="K24">
        <v>576</v>
      </c>
      <c r="L24">
        <v>1105</v>
      </c>
      <c r="M24">
        <v>2564</v>
      </c>
      <c r="N24">
        <v>6647</v>
      </c>
    </row>
    <row r="25" spans="1:14" x14ac:dyDescent="0.3">
      <c r="A25">
        <v>219211</v>
      </c>
      <c r="B25" t="s">
        <v>78</v>
      </c>
      <c r="C25" t="s">
        <v>79</v>
      </c>
      <c r="D25" t="s">
        <v>60</v>
      </c>
      <c r="E25" t="s">
        <v>17</v>
      </c>
      <c r="F25" t="s">
        <v>18</v>
      </c>
      <c r="G25" s="1">
        <v>1.99849E+16</v>
      </c>
      <c r="H25" t="s">
        <v>19</v>
      </c>
      <c r="I25" t="s">
        <v>20</v>
      </c>
      <c r="J25">
        <v>0</v>
      </c>
      <c r="K25">
        <v>945</v>
      </c>
      <c r="L25">
        <v>1891</v>
      </c>
      <c r="M25">
        <v>2564</v>
      </c>
      <c r="N25">
        <v>6647</v>
      </c>
    </row>
    <row r="26" spans="1:14" x14ac:dyDescent="0.3">
      <c r="A26">
        <v>219212</v>
      </c>
      <c r="B26" t="s">
        <v>76</v>
      </c>
      <c r="C26" t="s">
        <v>77</v>
      </c>
      <c r="D26" t="s">
        <v>60</v>
      </c>
      <c r="E26" t="s">
        <v>17</v>
      </c>
      <c r="F26" t="s">
        <v>18</v>
      </c>
      <c r="G26" s="1">
        <v>2.00365E+16</v>
      </c>
      <c r="H26" t="s">
        <v>19</v>
      </c>
      <c r="I26" t="s">
        <v>20</v>
      </c>
      <c r="J26">
        <v>0</v>
      </c>
      <c r="K26">
        <v>747</v>
      </c>
      <c r="L26">
        <v>2126</v>
      </c>
      <c r="M26">
        <v>2564</v>
      </c>
      <c r="N26">
        <v>6647</v>
      </c>
    </row>
    <row r="27" spans="1:14" x14ac:dyDescent="0.3">
      <c r="A27">
        <v>219213</v>
      </c>
      <c r="B27" t="s">
        <v>74</v>
      </c>
      <c r="C27" t="s">
        <v>75</v>
      </c>
      <c r="D27" t="s">
        <v>60</v>
      </c>
      <c r="E27" t="s">
        <v>17</v>
      </c>
      <c r="F27" t="s">
        <v>18</v>
      </c>
      <c r="G27" s="1">
        <v>2.05306E+16</v>
      </c>
      <c r="H27" t="s">
        <v>19</v>
      </c>
      <c r="I27" t="s">
        <v>20</v>
      </c>
      <c r="J27">
        <v>0</v>
      </c>
      <c r="K27">
        <v>722</v>
      </c>
      <c r="L27">
        <v>2076</v>
      </c>
      <c r="M27">
        <v>2564</v>
      </c>
      <c r="N27">
        <v>6647</v>
      </c>
    </row>
    <row r="28" spans="1:14" x14ac:dyDescent="0.3">
      <c r="A28">
        <v>219214</v>
      </c>
      <c r="B28" t="s">
        <v>72</v>
      </c>
      <c r="C28" t="s">
        <v>73</v>
      </c>
      <c r="D28" t="s">
        <v>60</v>
      </c>
      <c r="E28" t="s">
        <v>17</v>
      </c>
      <c r="F28" t="s">
        <v>18</v>
      </c>
      <c r="G28" s="1">
        <v>1.99264E+16</v>
      </c>
      <c r="H28" t="s">
        <v>19</v>
      </c>
      <c r="I28" t="s">
        <v>20</v>
      </c>
      <c r="J28">
        <v>0</v>
      </c>
      <c r="K28">
        <v>708</v>
      </c>
      <c r="L28">
        <v>2049</v>
      </c>
      <c r="M28">
        <v>2564</v>
      </c>
      <c r="N28">
        <v>6647</v>
      </c>
    </row>
    <row r="29" spans="1:14" x14ac:dyDescent="0.3">
      <c r="A29">
        <v>219215</v>
      </c>
      <c r="B29" t="s">
        <v>70</v>
      </c>
      <c r="C29" t="s">
        <v>71</v>
      </c>
      <c r="D29" t="s">
        <v>60</v>
      </c>
      <c r="E29" t="s">
        <v>17</v>
      </c>
      <c r="F29" t="s">
        <v>18</v>
      </c>
      <c r="G29" s="1">
        <v>2.01397E+16</v>
      </c>
      <c r="H29" t="s">
        <v>19</v>
      </c>
      <c r="I29" t="s">
        <v>20</v>
      </c>
      <c r="J29">
        <v>0</v>
      </c>
      <c r="K29">
        <v>692</v>
      </c>
      <c r="L29">
        <v>2134</v>
      </c>
      <c r="M29">
        <v>2564</v>
      </c>
      <c r="N29">
        <v>6647</v>
      </c>
    </row>
    <row r="30" spans="1:14" x14ac:dyDescent="0.3">
      <c r="A30">
        <v>219216</v>
      </c>
      <c r="B30" t="s">
        <v>68</v>
      </c>
      <c r="C30" t="s">
        <v>69</v>
      </c>
      <c r="D30" t="s">
        <v>60</v>
      </c>
      <c r="E30" t="s">
        <v>17</v>
      </c>
      <c r="F30" t="s">
        <v>18</v>
      </c>
      <c r="G30" s="1">
        <v>1.99262E+16</v>
      </c>
      <c r="H30" t="s">
        <v>19</v>
      </c>
      <c r="I30" t="s">
        <v>20</v>
      </c>
      <c r="J30">
        <v>0</v>
      </c>
      <c r="K30">
        <v>673</v>
      </c>
      <c r="L30">
        <v>2158</v>
      </c>
      <c r="M30">
        <v>2564</v>
      </c>
      <c r="N30">
        <v>6647</v>
      </c>
    </row>
    <row r="31" spans="1:14" x14ac:dyDescent="0.3">
      <c r="A31">
        <v>219217</v>
      </c>
      <c r="B31" t="s">
        <v>66</v>
      </c>
      <c r="C31" t="s">
        <v>67</v>
      </c>
      <c r="D31" t="s">
        <v>60</v>
      </c>
      <c r="E31" t="s">
        <v>17</v>
      </c>
      <c r="F31" t="s">
        <v>18</v>
      </c>
      <c r="G31" s="1">
        <v>1.95437E+16</v>
      </c>
      <c r="H31" t="s">
        <v>19</v>
      </c>
      <c r="I31" t="s">
        <v>20</v>
      </c>
      <c r="J31">
        <v>0</v>
      </c>
      <c r="K31">
        <v>662</v>
      </c>
      <c r="L31">
        <v>2115</v>
      </c>
      <c r="M31">
        <v>2564</v>
      </c>
      <c r="N31">
        <v>6647</v>
      </c>
    </row>
    <row r="32" spans="1:14" x14ac:dyDescent="0.3">
      <c r="A32">
        <v>219218</v>
      </c>
      <c r="B32" t="s">
        <v>64</v>
      </c>
      <c r="C32" t="s">
        <v>65</v>
      </c>
      <c r="D32" t="s">
        <v>60</v>
      </c>
      <c r="E32" t="s">
        <v>17</v>
      </c>
      <c r="F32" t="s">
        <v>18</v>
      </c>
      <c r="G32" s="3">
        <v>1716170000000000</v>
      </c>
      <c r="H32" t="s">
        <v>19</v>
      </c>
      <c r="I32" t="s">
        <v>20</v>
      </c>
      <c r="J32">
        <v>0</v>
      </c>
      <c r="K32">
        <v>62</v>
      </c>
      <c r="L32">
        <v>181</v>
      </c>
      <c r="M32">
        <v>2564</v>
      </c>
      <c r="N32">
        <v>6647</v>
      </c>
    </row>
    <row r="33" spans="1:14" x14ac:dyDescent="0.3">
      <c r="A33" s="6">
        <v>219219</v>
      </c>
      <c r="B33" s="6" t="s">
        <v>62</v>
      </c>
      <c r="C33" s="6" t="s">
        <v>63</v>
      </c>
      <c r="D33" s="6" t="s">
        <v>60</v>
      </c>
      <c r="E33" s="6" t="s">
        <v>17</v>
      </c>
      <c r="F33" s="6" t="s">
        <v>18</v>
      </c>
      <c r="G33" s="3">
        <v>879117000000000</v>
      </c>
      <c r="H33" s="6" t="s">
        <v>19</v>
      </c>
      <c r="I33" s="6" t="s">
        <v>61</v>
      </c>
      <c r="J33" s="6">
        <v>0</v>
      </c>
      <c r="K33" s="6">
        <v>23</v>
      </c>
      <c r="L33" s="6">
        <v>123</v>
      </c>
      <c r="M33" s="6">
        <v>2564</v>
      </c>
      <c r="N33" s="6">
        <v>6647</v>
      </c>
    </row>
    <row r="34" spans="1:14" x14ac:dyDescent="0.3">
      <c r="A34" s="6">
        <v>219220</v>
      </c>
      <c r="B34" s="6" t="s">
        <v>58</v>
      </c>
      <c r="C34" s="6" t="s">
        <v>59</v>
      </c>
      <c r="D34" s="6" t="s">
        <v>60</v>
      </c>
      <c r="E34" s="6" t="s">
        <v>17</v>
      </c>
      <c r="F34" s="6" t="s">
        <v>18</v>
      </c>
      <c r="G34" s="7">
        <v>1.1754E+16</v>
      </c>
      <c r="H34" s="6" t="s">
        <v>19</v>
      </c>
      <c r="I34" s="6" t="s">
        <v>61</v>
      </c>
      <c r="J34" s="6">
        <v>0</v>
      </c>
      <c r="K34" s="6">
        <v>567</v>
      </c>
      <c r="L34" s="6">
        <v>807</v>
      </c>
      <c r="M34" s="6">
        <v>2564</v>
      </c>
      <c r="N34" s="6">
        <v>6647</v>
      </c>
    </row>
    <row r="35" spans="1:14" x14ac:dyDescent="0.3">
      <c r="A35" s="2">
        <v>219221</v>
      </c>
      <c r="B35" s="2" t="s">
        <v>55</v>
      </c>
      <c r="C35" s="2" t="s">
        <v>56</v>
      </c>
      <c r="D35" s="2" t="s">
        <v>47</v>
      </c>
      <c r="E35" s="2" t="s">
        <v>48</v>
      </c>
      <c r="F35" s="2" t="s">
        <v>18</v>
      </c>
      <c r="G35" s="2">
        <v>0</v>
      </c>
      <c r="H35" s="2" t="s">
        <v>19</v>
      </c>
      <c r="I35" s="2" t="s">
        <v>57</v>
      </c>
      <c r="J35" s="2">
        <v>0</v>
      </c>
      <c r="K35" s="2">
        <v>0</v>
      </c>
      <c r="L35" s="2">
        <v>0</v>
      </c>
      <c r="M35" s="2">
        <v>2564</v>
      </c>
      <c r="N35" s="2">
        <v>6647</v>
      </c>
    </row>
    <row r="36" spans="1:14" x14ac:dyDescent="0.3">
      <c r="A36" s="2">
        <v>219222</v>
      </c>
      <c r="B36" s="2" t="s">
        <v>53</v>
      </c>
      <c r="C36" s="2" t="s">
        <v>54</v>
      </c>
      <c r="D36" s="2" t="s">
        <v>47</v>
      </c>
      <c r="E36" s="2" t="s">
        <v>48</v>
      </c>
      <c r="F36" s="2" t="s">
        <v>18</v>
      </c>
      <c r="G36" s="2">
        <v>0</v>
      </c>
      <c r="H36" s="2" t="s">
        <v>19</v>
      </c>
      <c r="I36" s="2" t="s">
        <v>20</v>
      </c>
      <c r="J36" s="2">
        <v>3018</v>
      </c>
      <c r="K36" s="2">
        <v>0</v>
      </c>
      <c r="L36" s="2">
        <v>0</v>
      </c>
      <c r="M36" s="2">
        <v>2564</v>
      </c>
      <c r="N36" s="2">
        <v>6647</v>
      </c>
    </row>
    <row r="37" spans="1:14" x14ac:dyDescent="0.3">
      <c r="A37" s="2">
        <v>219223</v>
      </c>
      <c r="B37" s="2" t="s">
        <v>51</v>
      </c>
      <c r="C37" s="2" t="s">
        <v>52</v>
      </c>
      <c r="D37" s="2" t="s">
        <v>47</v>
      </c>
      <c r="E37" s="2" t="s">
        <v>48</v>
      </c>
      <c r="F37" s="2" t="s">
        <v>18</v>
      </c>
      <c r="G37" s="2">
        <v>0</v>
      </c>
      <c r="H37" s="2" t="s">
        <v>19</v>
      </c>
      <c r="I37" s="2" t="s">
        <v>20</v>
      </c>
      <c r="J37" s="2">
        <v>4440</v>
      </c>
      <c r="K37" s="2">
        <v>0</v>
      </c>
      <c r="L37" s="2">
        <v>0</v>
      </c>
      <c r="M37" s="2">
        <v>2564</v>
      </c>
      <c r="N37" s="2">
        <v>6647</v>
      </c>
    </row>
    <row r="38" spans="1:14" x14ac:dyDescent="0.3">
      <c r="A38" s="2">
        <v>219224</v>
      </c>
      <c r="B38" s="2" t="s">
        <v>49</v>
      </c>
      <c r="C38" s="2" t="s">
        <v>50</v>
      </c>
      <c r="D38" s="2" t="s">
        <v>47</v>
      </c>
      <c r="E38" s="2" t="s">
        <v>48</v>
      </c>
      <c r="F38" s="2" t="s">
        <v>18</v>
      </c>
      <c r="G38" s="2">
        <v>0</v>
      </c>
      <c r="H38" s="2" t="s">
        <v>19</v>
      </c>
      <c r="I38" s="2" t="s">
        <v>20</v>
      </c>
      <c r="J38" s="2">
        <v>4045</v>
      </c>
      <c r="K38" s="2">
        <v>0</v>
      </c>
      <c r="L38" s="2">
        <v>0</v>
      </c>
      <c r="M38" s="2">
        <v>2564</v>
      </c>
      <c r="N38" s="2">
        <v>6647</v>
      </c>
    </row>
    <row r="39" spans="1:14" x14ac:dyDescent="0.3">
      <c r="A39" s="2">
        <v>219225</v>
      </c>
      <c r="B39" s="2" t="s">
        <v>45</v>
      </c>
      <c r="C39" s="2" t="s">
        <v>46</v>
      </c>
      <c r="D39" s="2" t="s">
        <v>47</v>
      </c>
      <c r="E39" s="2" t="s">
        <v>48</v>
      </c>
      <c r="F39" s="2" t="s">
        <v>18</v>
      </c>
      <c r="G39" s="2">
        <v>0</v>
      </c>
      <c r="H39" s="2" t="s">
        <v>19</v>
      </c>
      <c r="I39" s="2" t="s">
        <v>20</v>
      </c>
      <c r="J39" s="2">
        <v>939</v>
      </c>
      <c r="K39" s="2">
        <v>0</v>
      </c>
      <c r="L39" s="2">
        <v>0</v>
      </c>
      <c r="M39" s="2">
        <v>2564</v>
      </c>
      <c r="N39" s="2">
        <v>6647</v>
      </c>
    </row>
    <row r="40" spans="1:14" x14ac:dyDescent="0.3">
      <c r="A40">
        <v>219226</v>
      </c>
      <c r="B40" t="s">
        <v>43</v>
      </c>
      <c r="C40" t="s">
        <v>44</v>
      </c>
      <c r="D40" t="s">
        <v>16</v>
      </c>
      <c r="E40" t="s">
        <v>17</v>
      </c>
      <c r="F40" t="s">
        <v>18</v>
      </c>
      <c r="G40" s="1">
        <v>2.58704E+16</v>
      </c>
      <c r="H40" t="s">
        <v>19</v>
      </c>
      <c r="I40" t="s">
        <v>20</v>
      </c>
      <c r="J40">
        <v>0</v>
      </c>
      <c r="K40">
        <v>1190</v>
      </c>
      <c r="L40">
        <v>2311</v>
      </c>
      <c r="M40">
        <v>2564</v>
      </c>
      <c r="N40">
        <v>6647</v>
      </c>
    </row>
    <row r="41" spans="1:14" x14ac:dyDescent="0.3">
      <c r="A41">
        <v>219227</v>
      </c>
      <c r="B41" t="s">
        <v>41</v>
      </c>
      <c r="C41" t="s">
        <v>42</v>
      </c>
      <c r="D41" t="s">
        <v>16</v>
      </c>
      <c r="E41" t="s">
        <v>17</v>
      </c>
      <c r="F41" t="s">
        <v>18</v>
      </c>
      <c r="G41" s="1">
        <v>2.42631E+16</v>
      </c>
      <c r="H41" t="s">
        <v>19</v>
      </c>
      <c r="I41" t="s">
        <v>20</v>
      </c>
      <c r="J41">
        <v>0</v>
      </c>
      <c r="K41">
        <v>1126</v>
      </c>
      <c r="L41">
        <v>2147</v>
      </c>
      <c r="M41">
        <v>2564</v>
      </c>
      <c r="N41">
        <v>6647</v>
      </c>
    </row>
    <row r="42" spans="1:14" x14ac:dyDescent="0.3">
      <c r="A42">
        <v>219228</v>
      </c>
      <c r="B42" t="s">
        <v>39</v>
      </c>
      <c r="C42" t="s">
        <v>40</v>
      </c>
      <c r="D42" t="s">
        <v>16</v>
      </c>
      <c r="E42" t="s">
        <v>17</v>
      </c>
      <c r="F42" t="s">
        <v>18</v>
      </c>
      <c r="G42" s="1">
        <v>1.21079E+16</v>
      </c>
      <c r="H42" t="s">
        <v>19</v>
      </c>
      <c r="I42" t="s">
        <v>20</v>
      </c>
      <c r="J42">
        <v>0</v>
      </c>
      <c r="K42">
        <v>651</v>
      </c>
      <c r="L42">
        <v>971</v>
      </c>
      <c r="M42">
        <v>2564</v>
      </c>
      <c r="N42">
        <v>6647</v>
      </c>
    </row>
    <row r="43" spans="1:14" x14ac:dyDescent="0.3">
      <c r="A43">
        <v>219229</v>
      </c>
      <c r="B43" t="s">
        <v>37</v>
      </c>
      <c r="C43" t="s">
        <v>38</v>
      </c>
      <c r="D43" t="s">
        <v>16</v>
      </c>
      <c r="E43" t="s">
        <v>17</v>
      </c>
      <c r="F43" t="s">
        <v>18</v>
      </c>
      <c r="G43" s="3">
        <v>7903580000000000</v>
      </c>
      <c r="H43" t="s">
        <v>19</v>
      </c>
      <c r="I43" t="s">
        <v>20</v>
      </c>
      <c r="J43">
        <v>0</v>
      </c>
      <c r="K43">
        <v>565</v>
      </c>
      <c r="L43">
        <v>332</v>
      </c>
      <c r="M43">
        <v>2564</v>
      </c>
      <c r="N43">
        <v>6647</v>
      </c>
    </row>
    <row r="44" spans="1:14" x14ac:dyDescent="0.3">
      <c r="A44">
        <v>219230</v>
      </c>
      <c r="B44" t="s">
        <v>35</v>
      </c>
      <c r="C44" t="s">
        <v>36</v>
      </c>
      <c r="D44" t="s">
        <v>16</v>
      </c>
      <c r="E44" t="s">
        <v>17</v>
      </c>
      <c r="F44" t="s">
        <v>18</v>
      </c>
      <c r="G44" s="1">
        <v>1.24785E+16</v>
      </c>
      <c r="H44" t="s">
        <v>19</v>
      </c>
      <c r="I44" t="s">
        <v>20</v>
      </c>
      <c r="J44">
        <v>0</v>
      </c>
      <c r="K44">
        <v>749</v>
      </c>
      <c r="L44">
        <v>979</v>
      </c>
      <c r="M44">
        <v>2564</v>
      </c>
      <c r="N44">
        <v>6647</v>
      </c>
    </row>
    <row r="45" spans="1:14" x14ac:dyDescent="0.3">
      <c r="A45">
        <v>219231</v>
      </c>
      <c r="B45" t="s">
        <v>33</v>
      </c>
      <c r="C45" t="s">
        <v>34</v>
      </c>
      <c r="D45" t="s">
        <v>16</v>
      </c>
      <c r="E45" t="s">
        <v>17</v>
      </c>
      <c r="F45" t="s">
        <v>18</v>
      </c>
      <c r="G45" s="3">
        <v>4972290000000000</v>
      </c>
      <c r="H45" t="s">
        <v>19</v>
      </c>
      <c r="I45" t="s">
        <v>20</v>
      </c>
      <c r="J45">
        <v>0</v>
      </c>
      <c r="K45">
        <v>481</v>
      </c>
      <c r="L45">
        <v>356</v>
      </c>
      <c r="M45">
        <v>2564</v>
      </c>
      <c r="N45">
        <v>6647</v>
      </c>
    </row>
    <row r="46" spans="1:14" x14ac:dyDescent="0.3">
      <c r="A46">
        <v>219232</v>
      </c>
      <c r="B46" t="s">
        <v>31</v>
      </c>
      <c r="C46" t="s">
        <v>32</v>
      </c>
      <c r="D46" t="s">
        <v>16</v>
      </c>
      <c r="E46" t="s">
        <v>17</v>
      </c>
      <c r="F46" t="s">
        <v>18</v>
      </c>
      <c r="G46" s="1">
        <v>2.15243E+16</v>
      </c>
      <c r="H46" t="s">
        <v>19</v>
      </c>
      <c r="I46" t="s">
        <v>20</v>
      </c>
      <c r="J46">
        <v>0</v>
      </c>
      <c r="K46">
        <v>1337</v>
      </c>
      <c r="L46">
        <v>1179</v>
      </c>
      <c r="M46">
        <v>2564</v>
      </c>
      <c r="N46">
        <v>6647</v>
      </c>
    </row>
    <row r="47" spans="1:14" x14ac:dyDescent="0.3">
      <c r="A47">
        <v>219233</v>
      </c>
      <c r="B47" t="s">
        <v>29</v>
      </c>
      <c r="C47" t="s">
        <v>30</v>
      </c>
      <c r="D47" t="s">
        <v>16</v>
      </c>
      <c r="E47" t="s">
        <v>17</v>
      </c>
      <c r="F47" t="s">
        <v>18</v>
      </c>
      <c r="G47" s="1">
        <v>2.01606E+16</v>
      </c>
      <c r="H47" t="s">
        <v>19</v>
      </c>
      <c r="I47" t="s">
        <v>20</v>
      </c>
      <c r="J47">
        <v>0</v>
      </c>
      <c r="K47">
        <v>1211</v>
      </c>
      <c r="L47">
        <v>1127</v>
      </c>
      <c r="M47">
        <v>2564</v>
      </c>
      <c r="N47">
        <v>6647</v>
      </c>
    </row>
    <row r="48" spans="1:14" x14ac:dyDescent="0.3">
      <c r="A48">
        <v>219234</v>
      </c>
      <c r="B48" t="s">
        <v>27</v>
      </c>
      <c r="C48" t="s">
        <v>28</v>
      </c>
      <c r="D48" t="s">
        <v>16</v>
      </c>
      <c r="E48" t="s">
        <v>17</v>
      </c>
      <c r="F48" t="s">
        <v>18</v>
      </c>
      <c r="G48" s="1">
        <v>2.30717E+16</v>
      </c>
      <c r="H48" t="s">
        <v>19</v>
      </c>
      <c r="I48" t="s">
        <v>20</v>
      </c>
      <c r="J48">
        <v>0</v>
      </c>
      <c r="K48">
        <v>1375</v>
      </c>
      <c r="L48">
        <v>1271</v>
      </c>
      <c r="M48">
        <v>2564</v>
      </c>
      <c r="N48">
        <v>6647</v>
      </c>
    </row>
    <row r="49" spans="1:14" x14ac:dyDescent="0.3">
      <c r="A49">
        <v>219235</v>
      </c>
      <c r="B49" t="s">
        <v>25</v>
      </c>
      <c r="C49" t="s">
        <v>26</v>
      </c>
      <c r="D49" t="s">
        <v>16</v>
      </c>
      <c r="E49" t="s">
        <v>17</v>
      </c>
      <c r="F49" t="s">
        <v>18</v>
      </c>
      <c r="G49" s="1">
        <v>2.05677E+16</v>
      </c>
      <c r="H49" t="s">
        <v>19</v>
      </c>
      <c r="I49" t="s">
        <v>20</v>
      </c>
      <c r="J49">
        <v>0</v>
      </c>
      <c r="K49">
        <v>1260</v>
      </c>
      <c r="L49">
        <v>1106</v>
      </c>
      <c r="M49">
        <v>2564</v>
      </c>
      <c r="N49">
        <v>6647</v>
      </c>
    </row>
    <row r="50" spans="1:14" x14ac:dyDescent="0.3">
      <c r="A50">
        <v>219236</v>
      </c>
      <c r="B50" t="s">
        <v>23</v>
      </c>
      <c r="C50" t="s">
        <v>24</v>
      </c>
      <c r="D50" t="s">
        <v>16</v>
      </c>
      <c r="E50" t="s">
        <v>17</v>
      </c>
      <c r="F50" t="s">
        <v>18</v>
      </c>
      <c r="G50" s="3">
        <v>6582640000000000</v>
      </c>
      <c r="H50" t="s">
        <v>19</v>
      </c>
      <c r="I50" t="s">
        <v>20</v>
      </c>
      <c r="J50">
        <v>0</v>
      </c>
      <c r="K50">
        <v>437</v>
      </c>
      <c r="L50">
        <v>321</v>
      </c>
      <c r="M50">
        <v>2564</v>
      </c>
      <c r="N50">
        <v>6647</v>
      </c>
    </row>
    <row r="51" spans="1:14" x14ac:dyDescent="0.3">
      <c r="A51">
        <v>219237</v>
      </c>
      <c r="B51" t="s">
        <v>21</v>
      </c>
      <c r="C51" t="s">
        <v>22</v>
      </c>
      <c r="D51" t="s">
        <v>16</v>
      </c>
      <c r="E51" t="s">
        <v>17</v>
      </c>
      <c r="F51" t="s">
        <v>18</v>
      </c>
      <c r="G51" s="3">
        <v>2986470000000000</v>
      </c>
      <c r="H51" t="s">
        <v>19</v>
      </c>
      <c r="I51" t="s">
        <v>20</v>
      </c>
      <c r="J51">
        <v>0</v>
      </c>
      <c r="K51">
        <v>229</v>
      </c>
      <c r="L51">
        <v>177</v>
      </c>
      <c r="M51">
        <v>2564</v>
      </c>
      <c r="N51">
        <v>6647</v>
      </c>
    </row>
    <row r="52" spans="1:14" x14ac:dyDescent="0.3">
      <c r="A52">
        <v>219238</v>
      </c>
      <c r="B52" t="s">
        <v>14</v>
      </c>
      <c r="C52" t="s">
        <v>15</v>
      </c>
      <c r="D52" t="s">
        <v>16</v>
      </c>
      <c r="E52" t="s">
        <v>17</v>
      </c>
      <c r="F52" t="s">
        <v>18</v>
      </c>
      <c r="G52" s="1">
        <v>1.86725E+16</v>
      </c>
      <c r="H52" t="s">
        <v>19</v>
      </c>
      <c r="I52" t="s">
        <v>20</v>
      </c>
      <c r="J52">
        <v>0</v>
      </c>
      <c r="K52">
        <v>1358</v>
      </c>
      <c r="L52">
        <v>914</v>
      </c>
      <c r="M52">
        <v>2564</v>
      </c>
      <c r="N52">
        <v>6647</v>
      </c>
    </row>
    <row r="53" spans="1:14" x14ac:dyDescent="0.3">
      <c r="A53">
        <v>219239</v>
      </c>
      <c r="B53" t="s">
        <v>295</v>
      </c>
      <c r="C53" t="s">
        <v>296</v>
      </c>
      <c r="D53" t="s">
        <v>16</v>
      </c>
      <c r="E53" t="s">
        <v>17</v>
      </c>
      <c r="F53" t="s">
        <v>18</v>
      </c>
      <c r="G53" s="10">
        <v>8662270468989760</v>
      </c>
      <c r="H53" t="s">
        <v>19</v>
      </c>
      <c r="I53" t="s">
        <v>20</v>
      </c>
      <c r="J53">
        <v>0</v>
      </c>
      <c r="K53">
        <v>596</v>
      </c>
      <c r="L53">
        <v>719</v>
      </c>
      <c r="M53">
        <v>2564</v>
      </c>
      <c r="N53">
        <v>6647</v>
      </c>
    </row>
    <row r="54" spans="1:14" x14ac:dyDescent="0.3">
      <c r="A54">
        <v>219240</v>
      </c>
      <c r="B54" t="s">
        <v>293</v>
      </c>
      <c r="C54" t="s">
        <v>294</v>
      </c>
      <c r="D54" t="s">
        <v>16</v>
      </c>
      <c r="E54" t="s">
        <v>17</v>
      </c>
      <c r="F54" t="s">
        <v>18</v>
      </c>
      <c r="G54">
        <v>2.23271775455397E+16</v>
      </c>
      <c r="H54" t="s">
        <v>19</v>
      </c>
      <c r="I54" t="s">
        <v>20</v>
      </c>
      <c r="J54">
        <v>0</v>
      </c>
      <c r="K54">
        <v>1323</v>
      </c>
      <c r="L54">
        <v>1869</v>
      </c>
      <c r="M54">
        <v>2564</v>
      </c>
      <c r="N54">
        <v>6647</v>
      </c>
    </row>
    <row r="55" spans="1:14" x14ac:dyDescent="0.3">
      <c r="A55">
        <v>219241</v>
      </c>
      <c r="B55" t="s">
        <v>291</v>
      </c>
      <c r="C55" t="s">
        <v>292</v>
      </c>
      <c r="D55" t="s">
        <v>16</v>
      </c>
      <c r="E55" t="s">
        <v>17</v>
      </c>
      <c r="F55" t="s">
        <v>18</v>
      </c>
      <c r="G55">
        <v>1.58192588862853E+16</v>
      </c>
      <c r="H55" t="s">
        <v>19</v>
      </c>
      <c r="I55" t="s">
        <v>20</v>
      </c>
      <c r="J55">
        <v>0</v>
      </c>
      <c r="K55">
        <v>795</v>
      </c>
      <c r="L55">
        <v>1534</v>
      </c>
      <c r="M55">
        <v>2564</v>
      </c>
      <c r="N55">
        <v>6647</v>
      </c>
    </row>
    <row r="56" spans="1:14" x14ac:dyDescent="0.3">
      <c r="A56">
        <v>219242</v>
      </c>
      <c r="B56" t="s">
        <v>289</v>
      </c>
      <c r="C56" t="s">
        <v>290</v>
      </c>
      <c r="D56" t="s">
        <v>16</v>
      </c>
      <c r="E56" t="s">
        <v>17</v>
      </c>
      <c r="F56" t="s">
        <v>18</v>
      </c>
      <c r="G56">
        <v>2.38129080416008E+16</v>
      </c>
      <c r="H56" t="s">
        <v>19</v>
      </c>
      <c r="I56" t="s">
        <v>20</v>
      </c>
      <c r="J56">
        <v>0</v>
      </c>
      <c r="K56">
        <v>1303</v>
      </c>
      <c r="L56">
        <v>2079</v>
      </c>
      <c r="M56">
        <v>2564</v>
      </c>
      <c r="N56">
        <v>6647</v>
      </c>
    </row>
    <row r="57" spans="1:14" x14ac:dyDescent="0.3">
      <c r="A57">
        <v>219243</v>
      </c>
      <c r="B57" t="s">
        <v>287</v>
      </c>
      <c r="C57" t="s">
        <v>288</v>
      </c>
      <c r="D57" t="s">
        <v>16</v>
      </c>
      <c r="E57" t="s">
        <v>17</v>
      </c>
      <c r="F57" t="s">
        <v>18</v>
      </c>
      <c r="G57">
        <v>1.50634767515815E+16</v>
      </c>
      <c r="H57" t="s">
        <v>19</v>
      </c>
      <c r="I57" t="s">
        <v>20</v>
      </c>
      <c r="J57">
        <v>0</v>
      </c>
      <c r="K57">
        <v>784</v>
      </c>
      <c r="L57">
        <v>1370</v>
      </c>
      <c r="M57">
        <v>2564</v>
      </c>
      <c r="N57">
        <v>6647</v>
      </c>
    </row>
    <row r="58" spans="1:14" x14ac:dyDescent="0.3">
      <c r="A58">
        <v>219244</v>
      </c>
      <c r="B58" t="s">
        <v>285</v>
      </c>
      <c r="C58" t="s">
        <v>286</v>
      </c>
      <c r="D58" t="s">
        <v>16</v>
      </c>
      <c r="E58" t="s">
        <v>17</v>
      </c>
      <c r="F58" t="s">
        <v>18</v>
      </c>
      <c r="G58" s="10">
        <v>9038007856267260</v>
      </c>
      <c r="H58" t="s">
        <v>19</v>
      </c>
      <c r="I58" t="s">
        <v>20</v>
      </c>
      <c r="J58">
        <v>0</v>
      </c>
      <c r="K58">
        <v>590</v>
      </c>
      <c r="L58">
        <v>640</v>
      </c>
      <c r="M58">
        <v>2564</v>
      </c>
      <c r="N58">
        <v>6647</v>
      </c>
    </row>
    <row r="59" spans="1:14" x14ac:dyDescent="0.3">
      <c r="A59">
        <v>219245</v>
      </c>
      <c r="B59" t="s">
        <v>283</v>
      </c>
      <c r="C59" t="s">
        <v>284</v>
      </c>
      <c r="D59" t="s">
        <v>16</v>
      </c>
      <c r="E59" t="s">
        <v>17</v>
      </c>
      <c r="F59" t="s">
        <v>18</v>
      </c>
      <c r="G59" s="10">
        <v>3931696387818880</v>
      </c>
      <c r="H59" t="s">
        <v>19</v>
      </c>
      <c r="I59" t="s">
        <v>20</v>
      </c>
      <c r="J59">
        <v>0</v>
      </c>
      <c r="K59">
        <v>282</v>
      </c>
      <c r="L59">
        <v>303</v>
      </c>
      <c r="M59">
        <v>2564</v>
      </c>
      <c r="N59">
        <v>6647</v>
      </c>
    </row>
    <row r="60" spans="1:14" x14ac:dyDescent="0.3">
      <c r="A60" s="6">
        <v>219246</v>
      </c>
      <c r="B60" s="6" t="s">
        <v>281</v>
      </c>
      <c r="C60" s="6" t="s">
        <v>282</v>
      </c>
      <c r="D60" s="6" t="s">
        <v>16</v>
      </c>
      <c r="E60" s="6" t="s">
        <v>17</v>
      </c>
      <c r="F60" s="6">
        <f>Q806651</f>
        <v>0</v>
      </c>
      <c r="G60" s="10">
        <v>3416310271062800</v>
      </c>
      <c r="H60" s="6" t="s">
        <v>19</v>
      </c>
      <c r="I60" s="6" t="s">
        <v>61</v>
      </c>
      <c r="J60" s="6">
        <v>0</v>
      </c>
      <c r="K60" s="6">
        <v>201</v>
      </c>
      <c r="L60" s="6">
        <v>470</v>
      </c>
      <c r="M60" s="6">
        <v>2564</v>
      </c>
      <c r="N60" s="6">
        <v>6647</v>
      </c>
    </row>
    <row r="61" spans="1:14" x14ac:dyDescent="0.3">
      <c r="A61">
        <v>219247</v>
      </c>
      <c r="B61" t="s">
        <v>279</v>
      </c>
      <c r="C61" t="s">
        <v>280</v>
      </c>
      <c r="D61" t="s">
        <v>16</v>
      </c>
      <c r="E61" t="s">
        <v>17</v>
      </c>
      <c r="F61" t="s">
        <v>18</v>
      </c>
      <c r="G61">
        <v>1.19836289905658E+16</v>
      </c>
      <c r="H61" t="s">
        <v>19</v>
      </c>
      <c r="I61" t="s">
        <v>20</v>
      </c>
      <c r="J61">
        <v>0</v>
      </c>
      <c r="K61">
        <v>728</v>
      </c>
      <c r="L61">
        <v>1088</v>
      </c>
      <c r="M61">
        <v>2564</v>
      </c>
      <c r="N61">
        <v>6647</v>
      </c>
    </row>
    <row r="62" spans="1:14" x14ac:dyDescent="0.3">
      <c r="A62">
        <v>219248</v>
      </c>
      <c r="B62" t="s">
        <v>277</v>
      </c>
      <c r="C62" t="s">
        <v>278</v>
      </c>
      <c r="D62" t="s">
        <v>16</v>
      </c>
      <c r="E62" t="s">
        <v>17</v>
      </c>
      <c r="F62" t="s">
        <v>18</v>
      </c>
      <c r="G62">
        <v>2.94972054727687E+16</v>
      </c>
      <c r="H62" t="s">
        <v>19</v>
      </c>
      <c r="I62" t="s">
        <v>20</v>
      </c>
      <c r="J62">
        <v>0</v>
      </c>
      <c r="K62">
        <v>1762</v>
      </c>
      <c r="L62">
        <v>2475</v>
      </c>
      <c r="M62">
        <v>2564</v>
      </c>
      <c r="N62">
        <v>6647</v>
      </c>
    </row>
    <row r="63" spans="1:14" x14ac:dyDescent="0.3">
      <c r="A63">
        <v>219249</v>
      </c>
      <c r="B63" t="s">
        <v>275</v>
      </c>
      <c r="C63" t="s">
        <v>276</v>
      </c>
      <c r="D63" t="s">
        <v>16</v>
      </c>
      <c r="E63" t="s">
        <v>17</v>
      </c>
      <c r="F63" t="s">
        <v>18</v>
      </c>
      <c r="G63">
        <v>2.96168672391571E+16</v>
      </c>
      <c r="H63" t="s">
        <v>19</v>
      </c>
      <c r="I63" t="s">
        <v>20</v>
      </c>
      <c r="J63">
        <v>0</v>
      </c>
      <c r="K63">
        <v>1749</v>
      </c>
      <c r="L63">
        <v>2351</v>
      </c>
      <c r="M63">
        <v>2564</v>
      </c>
      <c r="N63">
        <v>6647</v>
      </c>
    </row>
    <row r="64" spans="1:14" x14ac:dyDescent="0.3">
      <c r="A64" s="6">
        <v>219250</v>
      </c>
      <c r="B64" s="6" t="s">
        <v>273</v>
      </c>
      <c r="C64" s="6" t="s">
        <v>274</v>
      </c>
      <c r="D64" s="6" t="s">
        <v>16</v>
      </c>
      <c r="E64" s="6" t="s">
        <v>17</v>
      </c>
      <c r="F64" s="6" t="s">
        <v>18</v>
      </c>
      <c r="G64" s="10">
        <v>9350126824561660</v>
      </c>
      <c r="H64" s="6" t="s">
        <v>19</v>
      </c>
      <c r="I64" s="6" t="s">
        <v>61</v>
      </c>
      <c r="J64" s="6">
        <v>0</v>
      </c>
      <c r="K64" s="6">
        <v>525</v>
      </c>
      <c r="L64" s="6">
        <v>718</v>
      </c>
      <c r="M64" s="6">
        <v>2564</v>
      </c>
      <c r="N64" s="6">
        <v>6647</v>
      </c>
    </row>
    <row r="65" spans="1:14" x14ac:dyDescent="0.3">
      <c r="A65">
        <v>219251</v>
      </c>
      <c r="B65" t="s">
        <v>335</v>
      </c>
      <c r="C65" t="s">
        <v>336</v>
      </c>
      <c r="D65" t="s">
        <v>16</v>
      </c>
      <c r="E65" t="s">
        <v>17</v>
      </c>
      <c r="F65" t="s">
        <v>18</v>
      </c>
      <c r="G65" s="1">
        <v>2.509E+16</v>
      </c>
      <c r="H65" t="s">
        <v>19</v>
      </c>
      <c r="I65" t="s">
        <v>20</v>
      </c>
      <c r="J65">
        <v>0</v>
      </c>
      <c r="K65">
        <v>1737</v>
      </c>
      <c r="L65">
        <v>2169</v>
      </c>
      <c r="M65">
        <v>2564</v>
      </c>
      <c r="N65">
        <v>6647</v>
      </c>
    </row>
    <row r="66" spans="1:14" x14ac:dyDescent="0.3">
      <c r="A66">
        <v>219252</v>
      </c>
      <c r="B66" t="s">
        <v>333</v>
      </c>
      <c r="C66" t="s">
        <v>334</v>
      </c>
      <c r="D66" t="s">
        <v>16</v>
      </c>
      <c r="E66" t="s">
        <v>17</v>
      </c>
      <c r="F66" t="s">
        <v>18</v>
      </c>
      <c r="G66" s="10">
        <v>435850770128672</v>
      </c>
      <c r="H66" t="s">
        <v>19</v>
      </c>
      <c r="I66" t="s">
        <v>20</v>
      </c>
      <c r="J66">
        <v>0</v>
      </c>
      <c r="K66">
        <v>28</v>
      </c>
      <c r="L66">
        <v>58</v>
      </c>
      <c r="M66">
        <v>2564</v>
      </c>
      <c r="N66">
        <v>6647</v>
      </c>
    </row>
    <row r="67" spans="1:14" x14ac:dyDescent="0.3">
      <c r="A67">
        <v>219253</v>
      </c>
      <c r="B67" t="s">
        <v>331</v>
      </c>
      <c r="C67" t="s">
        <v>332</v>
      </c>
      <c r="D67" t="s">
        <v>16</v>
      </c>
      <c r="E67" t="s">
        <v>17</v>
      </c>
      <c r="F67" t="s">
        <v>18</v>
      </c>
      <c r="G67">
        <v>2.74656704127773E+16</v>
      </c>
      <c r="H67" t="s">
        <v>19</v>
      </c>
      <c r="I67" t="s">
        <v>20</v>
      </c>
      <c r="J67">
        <v>0</v>
      </c>
      <c r="K67">
        <v>1782</v>
      </c>
      <c r="L67">
        <v>2306</v>
      </c>
      <c r="M67">
        <v>2564</v>
      </c>
      <c r="N67">
        <v>6647</v>
      </c>
    </row>
    <row r="68" spans="1:14" x14ac:dyDescent="0.3">
      <c r="A68">
        <v>219254</v>
      </c>
      <c r="B68" t="s">
        <v>329</v>
      </c>
      <c r="C68" t="s">
        <v>330</v>
      </c>
      <c r="D68" t="s">
        <v>16</v>
      </c>
      <c r="E68" t="s">
        <v>17</v>
      </c>
      <c r="F68" t="s">
        <v>18</v>
      </c>
      <c r="G68">
        <v>2.62056068600686E+16</v>
      </c>
      <c r="H68" t="s">
        <v>19</v>
      </c>
      <c r="I68" t="s">
        <v>20</v>
      </c>
      <c r="J68">
        <v>0</v>
      </c>
      <c r="K68">
        <v>2091</v>
      </c>
      <c r="L68">
        <v>2150</v>
      </c>
      <c r="M68">
        <v>2564</v>
      </c>
      <c r="N68">
        <v>6647</v>
      </c>
    </row>
    <row r="69" spans="1:14" x14ac:dyDescent="0.3">
      <c r="A69">
        <v>219255</v>
      </c>
      <c r="B69" t="s">
        <v>327</v>
      </c>
      <c r="C69" t="s">
        <v>328</v>
      </c>
      <c r="D69" t="s">
        <v>16</v>
      </c>
      <c r="E69" t="s">
        <v>17</v>
      </c>
      <c r="F69" t="s">
        <v>18</v>
      </c>
      <c r="G69">
        <v>2.85275069516127E+16</v>
      </c>
      <c r="H69" t="s">
        <v>19</v>
      </c>
      <c r="I69" t="s">
        <v>20</v>
      </c>
      <c r="J69">
        <v>0</v>
      </c>
      <c r="K69">
        <v>2021</v>
      </c>
      <c r="L69">
        <v>2056</v>
      </c>
      <c r="M69">
        <v>2564</v>
      </c>
      <c r="N69">
        <v>6647</v>
      </c>
    </row>
    <row r="70" spans="1:14" x14ac:dyDescent="0.3">
      <c r="A70">
        <v>219256</v>
      </c>
      <c r="B70" t="s">
        <v>325</v>
      </c>
      <c r="C70" t="s">
        <v>326</v>
      </c>
      <c r="D70" t="s">
        <v>16</v>
      </c>
      <c r="E70" t="s">
        <v>17</v>
      </c>
      <c r="F70" t="s">
        <v>18</v>
      </c>
      <c r="G70">
        <v>3.07839829514902E+16</v>
      </c>
      <c r="H70" t="s">
        <v>19</v>
      </c>
      <c r="I70" t="s">
        <v>20</v>
      </c>
      <c r="J70">
        <v>0</v>
      </c>
      <c r="K70">
        <v>1722</v>
      </c>
      <c r="L70">
        <v>2281</v>
      </c>
      <c r="M70">
        <v>2564</v>
      </c>
      <c r="N70">
        <v>6647</v>
      </c>
    </row>
    <row r="71" spans="1:14" x14ac:dyDescent="0.3">
      <c r="A71">
        <v>219257</v>
      </c>
      <c r="B71" t="s">
        <v>323</v>
      </c>
      <c r="C71" t="s">
        <v>324</v>
      </c>
      <c r="D71" t="s">
        <v>16</v>
      </c>
      <c r="E71" t="s">
        <v>17</v>
      </c>
      <c r="F71" t="s">
        <v>18</v>
      </c>
      <c r="G71" s="10">
        <v>8852954434399570</v>
      </c>
      <c r="H71" t="s">
        <v>19</v>
      </c>
      <c r="I71" t="s">
        <v>20</v>
      </c>
      <c r="J71">
        <v>0</v>
      </c>
      <c r="K71">
        <v>712</v>
      </c>
      <c r="L71">
        <v>692</v>
      </c>
      <c r="M71">
        <v>2564</v>
      </c>
      <c r="N71">
        <v>6647</v>
      </c>
    </row>
    <row r="72" spans="1:14" x14ac:dyDescent="0.3">
      <c r="A72">
        <v>219258</v>
      </c>
      <c r="B72" t="s">
        <v>321</v>
      </c>
      <c r="C72" t="s">
        <v>322</v>
      </c>
      <c r="D72" t="s">
        <v>16</v>
      </c>
      <c r="E72" t="s">
        <v>17</v>
      </c>
      <c r="F72" t="s">
        <v>18</v>
      </c>
      <c r="G72">
        <v>2.94149765676404E+16</v>
      </c>
      <c r="H72" t="s">
        <v>19</v>
      </c>
      <c r="I72" t="s">
        <v>20</v>
      </c>
      <c r="J72">
        <v>0</v>
      </c>
      <c r="K72">
        <v>2024</v>
      </c>
      <c r="L72">
        <v>2228</v>
      </c>
      <c r="M72">
        <v>2564</v>
      </c>
      <c r="N72">
        <v>6647</v>
      </c>
    </row>
    <row r="73" spans="1:14" x14ac:dyDescent="0.3">
      <c r="A73">
        <v>219259</v>
      </c>
      <c r="B73" t="s">
        <v>319</v>
      </c>
      <c r="C73" t="s">
        <v>320</v>
      </c>
      <c r="D73" t="s">
        <v>16</v>
      </c>
      <c r="E73" t="s">
        <v>17</v>
      </c>
      <c r="F73" t="s">
        <v>18</v>
      </c>
      <c r="G73">
        <v>2.35691565226055E+16</v>
      </c>
      <c r="H73" t="s">
        <v>19</v>
      </c>
      <c r="I73" t="s">
        <v>20</v>
      </c>
      <c r="J73">
        <v>0</v>
      </c>
      <c r="K73">
        <v>1621</v>
      </c>
      <c r="L73">
        <v>1566</v>
      </c>
      <c r="M73">
        <v>2564</v>
      </c>
      <c r="N73">
        <v>6647</v>
      </c>
    </row>
    <row r="74" spans="1:14" x14ac:dyDescent="0.3">
      <c r="A74">
        <v>219260</v>
      </c>
      <c r="B74" t="s">
        <v>317</v>
      </c>
      <c r="C74" t="s">
        <v>318</v>
      </c>
      <c r="D74" t="s">
        <v>16</v>
      </c>
      <c r="E74" t="s">
        <v>17</v>
      </c>
      <c r="F74" t="s">
        <v>18</v>
      </c>
      <c r="G74">
        <v>2.1679198045701E+16</v>
      </c>
      <c r="H74" t="s">
        <v>19</v>
      </c>
      <c r="I74" t="s">
        <v>20</v>
      </c>
      <c r="J74">
        <v>0</v>
      </c>
      <c r="K74">
        <v>1242</v>
      </c>
      <c r="L74">
        <v>1832</v>
      </c>
      <c r="M74">
        <v>2564</v>
      </c>
      <c r="N74">
        <v>6647</v>
      </c>
    </row>
    <row r="75" spans="1:14" x14ac:dyDescent="0.3">
      <c r="A75">
        <v>219261</v>
      </c>
      <c r="B75" t="s">
        <v>315</v>
      </c>
      <c r="C75" t="s">
        <v>316</v>
      </c>
      <c r="D75" t="s">
        <v>16</v>
      </c>
      <c r="E75" t="s">
        <v>17</v>
      </c>
      <c r="F75" t="s">
        <v>18</v>
      </c>
      <c r="G75">
        <v>2.02539557916166E+16</v>
      </c>
      <c r="H75" t="s">
        <v>19</v>
      </c>
      <c r="I75" t="s">
        <v>20</v>
      </c>
      <c r="J75">
        <v>0</v>
      </c>
      <c r="K75">
        <v>1128</v>
      </c>
      <c r="L75">
        <v>1782</v>
      </c>
      <c r="M75">
        <v>2564</v>
      </c>
      <c r="N75">
        <v>6647</v>
      </c>
    </row>
    <row r="76" spans="1:14" x14ac:dyDescent="0.3">
      <c r="A76">
        <v>219262</v>
      </c>
      <c r="B76" t="s">
        <v>313</v>
      </c>
      <c r="C76" t="s">
        <v>314</v>
      </c>
      <c r="D76" t="s">
        <v>16</v>
      </c>
      <c r="E76" t="s">
        <v>17</v>
      </c>
      <c r="F76" t="s">
        <v>18</v>
      </c>
      <c r="G76">
        <v>2.293763851236E+16</v>
      </c>
      <c r="H76" t="s">
        <v>19</v>
      </c>
      <c r="I76" t="s">
        <v>20</v>
      </c>
      <c r="J76">
        <v>0</v>
      </c>
      <c r="K76">
        <v>1316</v>
      </c>
      <c r="L76">
        <v>1941</v>
      </c>
      <c r="M76">
        <v>2564</v>
      </c>
      <c r="N76">
        <v>6647</v>
      </c>
    </row>
    <row r="77" spans="1:14" x14ac:dyDescent="0.3">
      <c r="A77">
        <v>219263</v>
      </c>
      <c r="B77" t="s">
        <v>311</v>
      </c>
      <c r="C77" t="s">
        <v>312</v>
      </c>
      <c r="D77" t="s">
        <v>16</v>
      </c>
      <c r="E77" t="s">
        <v>17</v>
      </c>
      <c r="F77" t="s">
        <v>18</v>
      </c>
      <c r="G77">
        <v>1.6931867385158E+16</v>
      </c>
      <c r="H77" t="s">
        <v>19</v>
      </c>
      <c r="I77" t="s">
        <v>20</v>
      </c>
      <c r="J77">
        <v>0</v>
      </c>
      <c r="K77">
        <v>964</v>
      </c>
      <c r="L77">
        <v>1528</v>
      </c>
      <c r="M77">
        <v>2564</v>
      </c>
      <c r="N77">
        <v>6647</v>
      </c>
    </row>
    <row r="78" spans="1:14" x14ac:dyDescent="0.3">
      <c r="A78">
        <v>219264</v>
      </c>
      <c r="B78" t="s">
        <v>309</v>
      </c>
      <c r="C78" t="s">
        <v>310</v>
      </c>
      <c r="D78" t="s">
        <v>16</v>
      </c>
      <c r="E78" t="s">
        <v>17</v>
      </c>
      <c r="F78" t="s">
        <v>18</v>
      </c>
      <c r="G78">
        <v>3.08965470288214E+16</v>
      </c>
      <c r="H78" t="s">
        <v>19</v>
      </c>
      <c r="I78" t="s">
        <v>20</v>
      </c>
      <c r="J78">
        <v>0</v>
      </c>
      <c r="K78">
        <v>1746</v>
      </c>
      <c r="L78">
        <v>2586</v>
      </c>
      <c r="M78">
        <v>2564</v>
      </c>
      <c r="N78">
        <v>6647</v>
      </c>
    </row>
    <row r="79" spans="1:14" x14ac:dyDescent="0.3">
      <c r="A79">
        <v>219265</v>
      </c>
      <c r="B79" t="s">
        <v>307</v>
      </c>
      <c r="C79" t="s">
        <v>308</v>
      </c>
      <c r="D79" t="s">
        <v>16</v>
      </c>
      <c r="E79" t="s">
        <v>17</v>
      </c>
      <c r="F79" t="s">
        <v>18</v>
      </c>
      <c r="G79">
        <v>2.84514593577477E+16</v>
      </c>
      <c r="H79" t="s">
        <v>19</v>
      </c>
      <c r="I79" t="s">
        <v>20</v>
      </c>
      <c r="J79">
        <v>0</v>
      </c>
      <c r="K79">
        <v>1657</v>
      </c>
      <c r="L79">
        <v>2347</v>
      </c>
      <c r="M79">
        <v>2564</v>
      </c>
      <c r="N79">
        <v>6647</v>
      </c>
    </row>
    <row r="80" spans="1:14" x14ac:dyDescent="0.3">
      <c r="A80">
        <v>219266</v>
      </c>
      <c r="B80" t="s">
        <v>305</v>
      </c>
      <c r="C80" t="s">
        <v>306</v>
      </c>
      <c r="D80" t="s">
        <v>16</v>
      </c>
      <c r="E80" t="s">
        <v>17</v>
      </c>
      <c r="F80" t="s">
        <v>18</v>
      </c>
      <c r="G80">
        <v>2.90906440697688E+16</v>
      </c>
      <c r="H80" t="s">
        <v>19</v>
      </c>
      <c r="I80" t="s">
        <v>20</v>
      </c>
      <c r="J80">
        <v>0</v>
      </c>
      <c r="K80">
        <v>1513</v>
      </c>
      <c r="L80">
        <v>2539</v>
      </c>
      <c r="M80">
        <v>2564</v>
      </c>
      <c r="N80">
        <v>6647</v>
      </c>
    </row>
    <row r="81" spans="1:14" x14ac:dyDescent="0.3">
      <c r="A81">
        <v>219267</v>
      </c>
      <c r="B81" t="s">
        <v>303</v>
      </c>
      <c r="C81" t="s">
        <v>304</v>
      </c>
      <c r="D81" t="s">
        <v>16</v>
      </c>
      <c r="E81" t="s">
        <v>17</v>
      </c>
      <c r="F81" t="s">
        <v>18</v>
      </c>
      <c r="G81">
        <v>2.48799702904461E+16</v>
      </c>
      <c r="H81" t="s">
        <v>19</v>
      </c>
      <c r="I81" t="s">
        <v>20</v>
      </c>
      <c r="J81">
        <v>0</v>
      </c>
      <c r="K81">
        <v>1349</v>
      </c>
      <c r="L81">
        <v>2092</v>
      </c>
      <c r="M81">
        <v>2564</v>
      </c>
      <c r="N81">
        <v>6647</v>
      </c>
    </row>
    <row r="82" spans="1:14" x14ac:dyDescent="0.3">
      <c r="A82">
        <v>219268</v>
      </c>
      <c r="B82" t="s">
        <v>301</v>
      </c>
      <c r="C82" t="s">
        <v>302</v>
      </c>
      <c r="D82" t="s">
        <v>16</v>
      </c>
      <c r="E82" t="s">
        <v>17</v>
      </c>
      <c r="F82" t="s">
        <v>18</v>
      </c>
      <c r="G82">
        <v>2.4597260881972E+16</v>
      </c>
      <c r="H82" t="s">
        <v>19</v>
      </c>
      <c r="I82" t="s">
        <v>20</v>
      </c>
      <c r="J82">
        <v>0</v>
      </c>
      <c r="K82">
        <v>1234</v>
      </c>
      <c r="L82">
        <v>2150</v>
      </c>
      <c r="M82">
        <v>2564</v>
      </c>
      <c r="N82">
        <v>6647</v>
      </c>
    </row>
    <row r="83" spans="1:14" x14ac:dyDescent="0.3">
      <c r="A83">
        <v>219269</v>
      </c>
      <c r="B83" t="s">
        <v>299</v>
      </c>
      <c r="C83" t="s">
        <v>300</v>
      </c>
      <c r="D83" t="s">
        <v>16</v>
      </c>
      <c r="E83" t="s">
        <v>17</v>
      </c>
      <c r="F83" t="s">
        <v>18</v>
      </c>
      <c r="G83">
        <v>1.97792055938253E+16</v>
      </c>
      <c r="H83" t="s">
        <v>19</v>
      </c>
      <c r="I83" t="s">
        <v>20</v>
      </c>
      <c r="J83">
        <v>0</v>
      </c>
      <c r="K83">
        <v>924</v>
      </c>
      <c r="L83">
        <v>1762</v>
      </c>
      <c r="M83">
        <v>2564</v>
      </c>
      <c r="N83">
        <v>6647</v>
      </c>
    </row>
    <row r="84" spans="1:14" x14ac:dyDescent="0.3">
      <c r="A84">
        <v>219270</v>
      </c>
      <c r="B84" t="s">
        <v>297</v>
      </c>
      <c r="C84" t="s">
        <v>298</v>
      </c>
      <c r="D84" t="s">
        <v>16</v>
      </c>
      <c r="E84" t="s">
        <v>17</v>
      </c>
      <c r="F84" t="s">
        <v>18</v>
      </c>
      <c r="G84">
        <v>2.01954095820692E+16</v>
      </c>
      <c r="H84" t="s">
        <v>19</v>
      </c>
      <c r="I84" t="s">
        <v>20</v>
      </c>
      <c r="J84">
        <v>0</v>
      </c>
      <c r="K84">
        <v>973</v>
      </c>
      <c r="L84">
        <v>1769</v>
      </c>
      <c r="M84">
        <v>2564</v>
      </c>
      <c r="N84">
        <v>6647</v>
      </c>
    </row>
    <row r="85" spans="1:14" x14ac:dyDescent="0.3">
      <c r="A85">
        <v>219271</v>
      </c>
      <c r="D85" t="s">
        <v>16</v>
      </c>
      <c r="E85" t="s">
        <v>17</v>
      </c>
      <c r="F85" t="s">
        <v>18</v>
      </c>
      <c r="G85" s="1">
        <v>2.933E+16</v>
      </c>
      <c r="H85" t="s">
        <v>19</v>
      </c>
      <c r="I85" t="s">
        <v>20</v>
      </c>
      <c r="J85">
        <v>0</v>
      </c>
      <c r="K85">
        <v>1628</v>
      </c>
      <c r="L85">
        <v>2543</v>
      </c>
      <c r="M85">
        <v>2564</v>
      </c>
      <c r="N85">
        <v>6647</v>
      </c>
    </row>
    <row r="86" spans="1:14" x14ac:dyDescent="0.3">
      <c r="A86">
        <v>219272</v>
      </c>
      <c r="B86" t="s">
        <v>375</v>
      </c>
      <c r="C86" t="s">
        <v>376</v>
      </c>
      <c r="D86" t="s">
        <v>16</v>
      </c>
      <c r="E86" t="s">
        <v>17</v>
      </c>
      <c r="F86" t="s">
        <v>18</v>
      </c>
      <c r="G86">
        <v>1.88705297247608E+16</v>
      </c>
      <c r="H86" t="s">
        <v>19</v>
      </c>
      <c r="I86" t="s">
        <v>20</v>
      </c>
      <c r="J86">
        <v>0</v>
      </c>
      <c r="K86">
        <v>1059</v>
      </c>
      <c r="L86">
        <v>1699</v>
      </c>
      <c r="M86">
        <v>2564</v>
      </c>
      <c r="N86">
        <v>6647</v>
      </c>
    </row>
    <row r="87" spans="1:14" x14ac:dyDescent="0.3">
      <c r="A87">
        <v>219273</v>
      </c>
      <c r="B87" t="s">
        <v>373</v>
      </c>
      <c r="C87" t="s">
        <v>374</v>
      </c>
      <c r="D87" t="s">
        <v>16</v>
      </c>
      <c r="E87" t="s">
        <v>17</v>
      </c>
      <c r="F87" t="s">
        <v>18</v>
      </c>
      <c r="G87">
        <v>2.09235623040684E+16</v>
      </c>
      <c r="H87" t="s">
        <v>19</v>
      </c>
      <c r="I87" t="s">
        <v>20</v>
      </c>
      <c r="J87">
        <v>0</v>
      </c>
      <c r="K87">
        <v>1056</v>
      </c>
      <c r="L87">
        <v>1917</v>
      </c>
      <c r="M87">
        <v>2564</v>
      </c>
      <c r="N87">
        <v>6647</v>
      </c>
    </row>
    <row r="88" spans="1:14" x14ac:dyDescent="0.3">
      <c r="A88">
        <v>219274</v>
      </c>
      <c r="B88" t="s">
        <v>371</v>
      </c>
      <c r="C88" t="s">
        <v>372</v>
      </c>
      <c r="D88" t="s">
        <v>16</v>
      </c>
      <c r="E88" t="s">
        <v>17</v>
      </c>
      <c r="F88" t="s">
        <v>18</v>
      </c>
      <c r="G88" s="10">
        <v>9145127459368750</v>
      </c>
      <c r="H88" t="s">
        <v>19</v>
      </c>
      <c r="I88" t="s">
        <v>20</v>
      </c>
      <c r="J88">
        <v>0</v>
      </c>
      <c r="K88">
        <v>459</v>
      </c>
      <c r="L88">
        <v>967</v>
      </c>
      <c r="M88">
        <v>2564</v>
      </c>
      <c r="N88">
        <v>6647</v>
      </c>
    </row>
    <row r="89" spans="1:14" x14ac:dyDescent="0.3">
      <c r="A89" s="2">
        <v>219275</v>
      </c>
      <c r="B89" s="2" t="s">
        <v>369</v>
      </c>
      <c r="C89" s="2" t="s">
        <v>370</v>
      </c>
      <c r="D89" s="2" t="s">
        <v>365</v>
      </c>
      <c r="E89" s="2" t="s">
        <v>366</v>
      </c>
      <c r="F89" s="2" t="s">
        <v>18</v>
      </c>
      <c r="G89" s="2">
        <v>0</v>
      </c>
      <c r="H89" s="2" t="s">
        <v>19</v>
      </c>
      <c r="I89" s="2" t="s">
        <v>20</v>
      </c>
      <c r="J89" s="2">
        <v>4346</v>
      </c>
      <c r="K89" s="2">
        <v>0</v>
      </c>
      <c r="L89" s="2">
        <v>0</v>
      </c>
      <c r="M89" s="2">
        <v>2564</v>
      </c>
      <c r="N89" s="2">
        <v>6647</v>
      </c>
    </row>
    <row r="90" spans="1:14" x14ac:dyDescent="0.3">
      <c r="A90" s="2">
        <v>219276</v>
      </c>
      <c r="B90" s="2" t="s">
        <v>367</v>
      </c>
      <c r="C90" s="2" t="s">
        <v>368</v>
      </c>
      <c r="D90" s="2" t="s">
        <v>365</v>
      </c>
      <c r="E90" s="2" t="s">
        <v>366</v>
      </c>
      <c r="F90" s="2" t="s">
        <v>18</v>
      </c>
      <c r="G90" s="2">
        <v>197793520</v>
      </c>
      <c r="H90" s="2" t="s">
        <v>19</v>
      </c>
      <c r="I90" s="2" t="s">
        <v>20</v>
      </c>
      <c r="J90" s="2">
        <v>4744</v>
      </c>
      <c r="K90" s="2">
        <v>0</v>
      </c>
      <c r="L90" s="2">
        <v>1</v>
      </c>
      <c r="M90" s="2">
        <v>2564</v>
      </c>
      <c r="N90" s="2">
        <v>6647</v>
      </c>
    </row>
    <row r="91" spans="1:14" x14ac:dyDescent="0.3">
      <c r="A91" s="2">
        <v>219277</v>
      </c>
      <c r="B91" s="2" t="s">
        <v>363</v>
      </c>
      <c r="C91" s="2" t="s">
        <v>364</v>
      </c>
      <c r="D91" s="2" t="s">
        <v>365</v>
      </c>
      <c r="E91" s="2" t="s">
        <v>366</v>
      </c>
      <c r="F91" s="2" t="s">
        <v>18</v>
      </c>
      <c r="G91" s="2">
        <v>0</v>
      </c>
      <c r="H91" s="2" t="s">
        <v>19</v>
      </c>
      <c r="I91" s="2" t="s">
        <v>20</v>
      </c>
      <c r="J91" s="2">
        <v>1820</v>
      </c>
      <c r="K91" s="2">
        <v>0</v>
      </c>
      <c r="L91" s="2">
        <v>0</v>
      </c>
      <c r="M91" s="2">
        <v>2564</v>
      </c>
      <c r="N91" s="2">
        <v>6647</v>
      </c>
    </row>
    <row r="92" spans="1:14" x14ac:dyDescent="0.3">
      <c r="A92" s="4">
        <v>219278</v>
      </c>
      <c r="B92" s="4" t="s">
        <v>361</v>
      </c>
      <c r="C92" s="4" t="s">
        <v>362</v>
      </c>
      <c r="D92" s="4" t="s">
        <v>353</v>
      </c>
      <c r="E92" s="4" t="s">
        <v>354</v>
      </c>
      <c r="F92" s="4" t="s">
        <v>18</v>
      </c>
      <c r="G92" s="4">
        <v>0</v>
      </c>
      <c r="H92" s="4" t="s">
        <v>19</v>
      </c>
      <c r="I92" s="4" t="s">
        <v>57</v>
      </c>
      <c r="J92" s="4">
        <v>20</v>
      </c>
      <c r="K92" s="4">
        <v>0</v>
      </c>
      <c r="L92" s="4">
        <v>0</v>
      </c>
      <c r="M92" s="4">
        <v>2564</v>
      </c>
      <c r="N92" s="4">
        <v>6647</v>
      </c>
    </row>
    <row r="93" spans="1:14" x14ac:dyDescent="0.3">
      <c r="A93">
        <v>219279</v>
      </c>
      <c r="B93" t="s">
        <v>359</v>
      </c>
      <c r="C93" t="s">
        <v>360</v>
      </c>
      <c r="D93" t="s">
        <v>353</v>
      </c>
      <c r="E93" t="s">
        <v>354</v>
      </c>
      <c r="F93" t="s">
        <v>18</v>
      </c>
      <c r="G93">
        <v>2.03400814917038E+16</v>
      </c>
      <c r="H93" t="s">
        <v>19</v>
      </c>
      <c r="I93" t="s">
        <v>20</v>
      </c>
      <c r="J93">
        <v>0</v>
      </c>
      <c r="K93">
        <v>932</v>
      </c>
      <c r="L93">
        <v>2010</v>
      </c>
      <c r="M93">
        <v>2564</v>
      </c>
      <c r="N93">
        <v>6647</v>
      </c>
    </row>
    <row r="94" spans="1:14" x14ac:dyDescent="0.3">
      <c r="A94">
        <v>219280</v>
      </c>
      <c r="B94" t="s">
        <v>357</v>
      </c>
      <c r="C94" t="s">
        <v>358</v>
      </c>
      <c r="D94" t="s">
        <v>353</v>
      </c>
      <c r="E94" t="s">
        <v>354</v>
      </c>
      <c r="F94" t="s">
        <v>18</v>
      </c>
      <c r="G94">
        <v>2.01456218732848E+16</v>
      </c>
      <c r="H94" t="s">
        <v>19</v>
      </c>
      <c r="I94" t="s">
        <v>20</v>
      </c>
      <c r="J94">
        <v>0</v>
      </c>
      <c r="K94">
        <v>907</v>
      </c>
      <c r="L94">
        <v>1989</v>
      </c>
      <c r="M94">
        <v>2564</v>
      </c>
      <c r="N94">
        <v>6647</v>
      </c>
    </row>
    <row r="95" spans="1:14" x14ac:dyDescent="0.3">
      <c r="A95">
        <v>219281</v>
      </c>
      <c r="B95" t="s">
        <v>355</v>
      </c>
      <c r="C95" t="s">
        <v>356</v>
      </c>
      <c r="D95" t="s">
        <v>353</v>
      </c>
      <c r="E95" t="s">
        <v>354</v>
      </c>
      <c r="F95" t="s">
        <v>18</v>
      </c>
      <c r="G95">
        <v>2.67165976923442E+16</v>
      </c>
      <c r="H95" t="s">
        <v>19</v>
      </c>
      <c r="I95" t="s">
        <v>20</v>
      </c>
      <c r="J95">
        <v>0</v>
      </c>
      <c r="K95">
        <v>1242</v>
      </c>
      <c r="L95">
        <v>2679</v>
      </c>
      <c r="M95">
        <v>2564</v>
      </c>
      <c r="N95">
        <v>6647</v>
      </c>
    </row>
    <row r="96" spans="1:14" x14ac:dyDescent="0.3">
      <c r="A96">
        <v>219282</v>
      </c>
      <c r="B96" t="s">
        <v>389</v>
      </c>
      <c r="C96" t="s">
        <v>390</v>
      </c>
      <c r="D96" t="s">
        <v>353</v>
      </c>
      <c r="E96" t="s">
        <v>354</v>
      </c>
      <c r="F96" t="s">
        <v>18</v>
      </c>
      <c r="G96">
        <v>2.0100130728575E+16</v>
      </c>
      <c r="H96" t="s">
        <v>19</v>
      </c>
      <c r="I96" t="s">
        <v>20</v>
      </c>
      <c r="J96">
        <v>0</v>
      </c>
      <c r="K96">
        <v>911</v>
      </c>
      <c r="L96">
        <v>1967</v>
      </c>
      <c r="M96">
        <v>2564</v>
      </c>
      <c r="N96">
        <v>6647</v>
      </c>
    </row>
    <row r="97" spans="1:14" x14ac:dyDescent="0.3">
      <c r="A97">
        <v>219283</v>
      </c>
      <c r="B97" t="s">
        <v>387</v>
      </c>
      <c r="C97" t="s">
        <v>388</v>
      </c>
      <c r="D97" t="s">
        <v>353</v>
      </c>
      <c r="E97" t="s">
        <v>354</v>
      </c>
      <c r="F97" t="s">
        <v>18</v>
      </c>
      <c r="G97">
        <v>1.95340136461396E+16</v>
      </c>
      <c r="H97" t="s">
        <v>19</v>
      </c>
      <c r="I97" t="s">
        <v>20</v>
      </c>
      <c r="J97">
        <v>0</v>
      </c>
      <c r="K97">
        <v>1010</v>
      </c>
      <c r="L97">
        <v>1847</v>
      </c>
      <c r="M97">
        <v>2564</v>
      </c>
      <c r="N97">
        <v>6647</v>
      </c>
    </row>
    <row r="98" spans="1:14" x14ac:dyDescent="0.3">
      <c r="A98">
        <v>219284</v>
      </c>
      <c r="B98" t="s">
        <v>385</v>
      </c>
      <c r="C98" t="s">
        <v>386</v>
      </c>
      <c r="D98" t="s">
        <v>353</v>
      </c>
      <c r="E98" t="s">
        <v>354</v>
      </c>
      <c r="F98" t="s">
        <v>18</v>
      </c>
      <c r="G98">
        <v>2.69894340991685E+16</v>
      </c>
      <c r="H98" t="s">
        <v>19</v>
      </c>
      <c r="I98" t="s">
        <v>20</v>
      </c>
      <c r="J98">
        <v>0</v>
      </c>
      <c r="K98">
        <v>1196</v>
      </c>
      <c r="L98">
        <v>2728</v>
      </c>
      <c r="M98">
        <v>2564</v>
      </c>
      <c r="N98">
        <v>6647</v>
      </c>
    </row>
    <row r="99" spans="1:14" x14ac:dyDescent="0.3">
      <c r="A99">
        <v>219285</v>
      </c>
      <c r="B99" t="s">
        <v>383</v>
      </c>
      <c r="C99" t="s">
        <v>384</v>
      </c>
      <c r="D99" t="s">
        <v>353</v>
      </c>
      <c r="E99" t="s">
        <v>354</v>
      </c>
      <c r="F99" t="s">
        <v>18</v>
      </c>
      <c r="G99">
        <v>2.16078397318394E+16</v>
      </c>
      <c r="H99" t="s">
        <v>19</v>
      </c>
      <c r="I99" t="s">
        <v>20</v>
      </c>
      <c r="J99">
        <v>0</v>
      </c>
      <c r="K99">
        <v>1044</v>
      </c>
      <c r="L99">
        <v>1898</v>
      </c>
      <c r="M99">
        <v>2564</v>
      </c>
      <c r="N99">
        <v>6647</v>
      </c>
    </row>
    <row r="100" spans="1:14" x14ac:dyDescent="0.3">
      <c r="A100">
        <v>219286</v>
      </c>
      <c r="B100" t="s">
        <v>381</v>
      </c>
      <c r="C100" t="s">
        <v>382</v>
      </c>
      <c r="D100" t="s">
        <v>353</v>
      </c>
      <c r="E100" t="s">
        <v>354</v>
      </c>
      <c r="F100" t="s">
        <v>18</v>
      </c>
      <c r="G100" s="10">
        <v>8993986348495480</v>
      </c>
      <c r="H100" t="s">
        <v>19</v>
      </c>
      <c r="I100" t="s">
        <v>20</v>
      </c>
      <c r="J100">
        <v>0</v>
      </c>
      <c r="K100">
        <v>495</v>
      </c>
      <c r="L100">
        <v>577</v>
      </c>
      <c r="M100">
        <v>2564</v>
      </c>
      <c r="N100">
        <v>6647</v>
      </c>
    </row>
    <row r="101" spans="1:14" x14ac:dyDescent="0.3">
      <c r="A101">
        <v>219287</v>
      </c>
      <c r="B101" t="s">
        <v>379</v>
      </c>
      <c r="C101" t="s">
        <v>380</v>
      </c>
      <c r="D101" t="s">
        <v>353</v>
      </c>
      <c r="E101" t="s">
        <v>354</v>
      </c>
      <c r="F101" t="s">
        <v>18</v>
      </c>
      <c r="G101">
        <v>1.82814381852115E+16</v>
      </c>
      <c r="H101" t="s">
        <v>19</v>
      </c>
      <c r="I101" t="s">
        <v>20</v>
      </c>
      <c r="J101">
        <v>0</v>
      </c>
      <c r="K101">
        <v>1080</v>
      </c>
      <c r="L101">
        <v>1109</v>
      </c>
      <c r="M101">
        <v>2564</v>
      </c>
      <c r="N101">
        <v>6647</v>
      </c>
    </row>
    <row r="102" spans="1:14" x14ac:dyDescent="0.3">
      <c r="A102">
        <v>219288</v>
      </c>
      <c r="B102" t="s">
        <v>377</v>
      </c>
      <c r="C102" t="s">
        <v>378</v>
      </c>
      <c r="D102" t="s">
        <v>353</v>
      </c>
      <c r="E102" t="s">
        <v>354</v>
      </c>
      <c r="F102" t="s">
        <v>18</v>
      </c>
      <c r="G102">
        <v>1.54090953630681E+16</v>
      </c>
      <c r="H102" t="s">
        <v>19</v>
      </c>
      <c r="I102" t="s">
        <v>20</v>
      </c>
      <c r="J102">
        <v>0</v>
      </c>
      <c r="K102">
        <v>903</v>
      </c>
      <c r="L102">
        <v>968</v>
      </c>
      <c r="M102">
        <v>2564</v>
      </c>
      <c r="N102">
        <v>6647</v>
      </c>
    </row>
    <row r="103" spans="1:14" x14ac:dyDescent="0.3">
      <c r="A103" s="4">
        <v>219289</v>
      </c>
      <c r="B103" s="4" t="s">
        <v>399</v>
      </c>
      <c r="C103" s="4" t="s">
        <v>400</v>
      </c>
      <c r="D103" s="4" t="s">
        <v>401</v>
      </c>
      <c r="E103" s="4" t="s">
        <v>402</v>
      </c>
      <c r="F103" s="4" t="s">
        <v>18</v>
      </c>
      <c r="G103" s="4">
        <v>14958921152</v>
      </c>
      <c r="H103" s="4" t="s">
        <v>19</v>
      </c>
      <c r="I103" s="4" t="s">
        <v>57</v>
      </c>
      <c r="J103" s="4">
        <v>0</v>
      </c>
      <c r="K103" s="4">
        <v>0</v>
      </c>
      <c r="L103" s="4">
        <v>5</v>
      </c>
      <c r="M103" s="4">
        <v>2564</v>
      </c>
      <c r="N103" s="4">
        <v>6647</v>
      </c>
    </row>
    <row r="104" spans="1:14" x14ac:dyDescent="0.3">
      <c r="A104">
        <v>219290</v>
      </c>
      <c r="B104" t="s">
        <v>397</v>
      </c>
      <c r="C104" t="s">
        <v>398</v>
      </c>
      <c r="D104" t="s">
        <v>353</v>
      </c>
      <c r="E104" t="s">
        <v>354</v>
      </c>
      <c r="F104" t="s">
        <v>18</v>
      </c>
      <c r="G104">
        <v>2.29996991257314E+16</v>
      </c>
      <c r="H104" t="s">
        <v>19</v>
      </c>
      <c r="I104" t="s">
        <v>20</v>
      </c>
      <c r="J104">
        <v>0</v>
      </c>
      <c r="K104">
        <v>2308</v>
      </c>
      <c r="L104">
        <v>759</v>
      </c>
      <c r="M104">
        <v>2564</v>
      </c>
      <c r="N104">
        <v>6647</v>
      </c>
    </row>
    <row r="105" spans="1:14" x14ac:dyDescent="0.3">
      <c r="A105">
        <v>219291</v>
      </c>
      <c r="B105" t="s">
        <v>395</v>
      </c>
      <c r="C105" t="s">
        <v>396</v>
      </c>
      <c r="D105" t="s">
        <v>353</v>
      </c>
      <c r="E105" t="s">
        <v>354</v>
      </c>
      <c r="F105" t="s">
        <v>18</v>
      </c>
      <c r="G105">
        <v>2.76345664266719E+16</v>
      </c>
      <c r="H105" t="s">
        <v>19</v>
      </c>
      <c r="I105" t="s">
        <v>20</v>
      </c>
      <c r="J105">
        <v>0</v>
      </c>
      <c r="K105">
        <v>1640</v>
      </c>
      <c r="L105">
        <v>2024</v>
      </c>
      <c r="M105">
        <v>2564</v>
      </c>
      <c r="N105">
        <v>6647</v>
      </c>
    </row>
    <row r="106" spans="1:14" x14ac:dyDescent="0.3">
      <c r="A106">
        <v>219292</v>
      </c>
      <c r="B106" t="s">
        <v>393</v>
      </c>
      <c r="C106" t="s">
        <v>394</v>
      </c>
      <c r="D106" t="s">
        <v>353</v>
      </c>
      <c r="E106" t="s">
        <v>354</v>
      </c>
      <c r="F106" t="s">
        <v>18</v>
      </c>
      <c r="G106">
        <v>2.39194240308451E+16</v>
      </c>
      <c r="H106" t="s">
        <v>19</v>
      </c>
      <c r="I106" t="s">
        <v>20</v>
      </c>
      <c r="J106">
        <v>0</v>
      </c>
      <c r="K106">
        <v>1456</v>
      </c>
      <c r="L106">
        <v>1861</v>
      </c>
      <c r="M106">
        <v>2564</v>
      </c>
      <c r="N106">
        <v>6647</v>
      </c>
    </row>
    <row r="107" spans="1:14" x14ac:dyDescent="0.3">
      <c r="A107">
        <v>219293</v>
      </c>
      <c r="B107" t="s">
        <v>391</v>
      </c>
      <c r="C107" t="s">
        <v>392</v>
      </c>
      <c r="D107" t="s">
        <v>353</v>
      </c>
      <c r="E107" t="s">
        <v>354</v>
      </c>
      <c r="F107" t="s">
        <v>18</v>
      </c>
      <c r="G107">
        <v>2.8493150843098E+16</v>
      </c>
      <c r="H107" t="s">
        <v>19</v>
      </c>
      <c r="I107" t="s">
        <v>20</v>
      </c>
      <c r="J107">
        <v>0</v>
      </c>
      <c r="K107">
        <v>1942</v>
      </c>
      <c r="L107">
        <v>1989</v>
      </c>
      <c r="M107">
        <v>2564</v>
      </c>
      <c r="N107">
        <v>6647</v>
      </c>
    </row>
    <row r="108" spans="1:14" x14ac:dyDescent="0.3">
      <c r="A108">
        <v>219294</v>
      </c>
      <c r="B108" t="s">
        <v>417</v>
      </c>
      <c r="C108" t="s">
        <v>418</v>
      </c>
      <c r="D108" t="s">
        <v>353</v>
      </c>
      <c r="E108" t="s">
        <v>354</v>
      </c>
      <c r="F108" t="s">
        <v>18</v>
      </c>
      <c r="G108">
        <v>2.44444024498149E+16</v>
      </c>
      <c r="H108" t="s">
        <v>19</v>
      </c>
      <c r="I108" t="s">
        <v>20</v>
      </c>
      <c r="J108">
        <v>0</v>
      </c>
      <c r="K108">
        <v>1355</v>
      </c>
      <c r="L108">
        <v>2045</v>
      </c>
      <c r="M108">
        <v>2564</v>
      </c>
      <c r="N108">
        <v>6647</v>
      </c>
    </row>
    <row r="109" spans="1:14" x14ac:dyDescent="0.3">
      <c r="A109">
        <v>219295</v>
      </c>
      <c r="B109" t="s">
        <v>415</v>
      </c>
      <c r="C109" t="s">
        <v>416</v>
      </c>
      <c r="D109" t="s">
        <v>353</v>
      </c>
      <c r="E109" t="s">
        <v>354</v>
      </c>
      <c r="F109" t="s">
        <v>18</v>
      </c>
      <c r="G109" s="10">
        <v>9282179922876380</v>
      </c>
      <c r="H109" t="s">
        <v>19</v>
      </c>
      <c r="I109" t="s">
        <v>20</v>
      </c>
      <c r="J109">
        <v>0</v>
      </c>
      <c r="K109">
        <v>813</v>
      </c>
      <c r="L109">
        <v>393</v>
      </c>
      <c r="M109">
        <v>2564</v>
      </c>
      <c r="N109">
        <v>6647</v>
      </c>
    </row>
    <row r="110" spans="1:14" x14ac:dyDescent="0.3">
      <c r="A110">
        <v>219296</v>
      </c>
      <c r="B110" t="s">
        <v>413</v>
      </c>
      <c r="C110" t="s">
        <v>414</v>
      </c>
      <c r="D110" t="s">
        <v>353</v>
      </c>
      <c r="E110" t="s">
        <v>354</v>
      </c>
      <c r="F110" t="s">
        <v>18</v>
      </c>
      <c r="G110">
        <v>1.44655617623255E+16</v>
      </c>
      <c r="H110" t="s">
        <v>19</v>
      </c>
      <c r="I110" t="s">
        <v>20</v>
      </c>
      <c r="J110">
        <v>0</v>
      </c>
      <c r="K110">
        <v>1194</v>
      </c>
      <c r="L110">
        <v>843</v>
      </c>
      <c r="M110">
        <v>2564</v>
      </c>
      <c r="N110">
        <v>6647</v>
      </c>
    </row>
    <row r="111" spans="1:14" x14ac:dyDescent="0.3">
      <c r="A111">
        <v>219297</v>
      </c>
      <c r="B111" t="s">
        <v>411</v>
      </c>
      <c r="C111" t="s">
        <v>412</v>
      </c>
      <c r="D111" t="s">
        <v>353</v>
      </c>
      <c r="E111" t="s">
        <v>354</v>
      </c>
      <c r="F111" t="s">
        <v>18</v>
      </c>
      <c r="G111">
        <v>2.34410717512637E+16</v>
      </c>
      <c r="H111" t="s">
        <v>19</v>
      </c>
      <c r="I111" t="s">
        <v>20</v>
      </c>
      <c r="J111">
        <v>0</v>
      </c>
      <c r="K111">
        <v>1726</v>
      </c>
      <c r="L111">
        <v>1410</v>
      </c>
      <c r="M111">
        <v>2564</v>
      </c>
      <c r="N111">
        <v>6647</v>
      </c>
    </row>
    <row r="112" spans="1:14" x14ac:dyDescent="0.3">
      <c r="A112">
        <v>219298</v>
      </c>
      <c r="B112" t="s">
        <v>409</v>
      </c>
      <c r="C112" t="s">
        <v>410</v>
      </c>
      <c r="D112" t="s">
        <v>353</v>
      </c>
      <c r="E112" t="s">
        <v>354</v>
      </c>
      <c r="F112" t="s">
        <v>18</v>
      </c>
      <c r="G112">
        <v>2.21422119402803E+16</v>
      </c>
      <c r="H112" t="s">
        <v>19</v>
      </c>
      <c r="I112" t="s">
        <v>20</v>
      </c>
      <c r="J112">
        <v>0</v>
      </c>
      <c r="K112">
        <v>1281</v>
      </c>
      <c r="L112">
        <v>1929</v>
      </c>
      <c r="M112">
        <v>2564</v>
      </c>
      <c r="N112">
        <v>6647</v>
      </c>
    </row>
    <row r="113" spans="1:14" x14ac:dyDescent="0.3">
      <c r="A113">
        <v>219299</v>
      </c>
      <c r="B113" t="s">
        <v>407</v>
      </c>
      <c r="C113" t="s">
        <v>408</v>
      </c>
      <c r="D113" t="s">
        <v>353</v>
      </c>
      <c r="E113" t="s">
        <v>354</v>
      </c>
      <c r="F113" t="s">
        <v>18</v>
      </c>
      <c r="G113">
        <v>2.32312684795488E+16</v>
      </c>
      <c r="H113" t="s">
        <v>19</v>
      </c>
      <c r="I113" t="s">
        <v>20</v>
      </c>
      <c r="J113">
        <v>0</v>
      </c>
      <c r="K113">
        <v>1342</v>
      </c>
      <c r="L113">
        <v>2022</v>
      </c>
      <c r="M113">
        <v>2564</v>
      </c>
      <c r="N113">
        <v>6647</v>
      </c>
    </row>
    <row r="114" spans="1:14" x14ac:dyDescent="0.3">
      <c r="A114">
        <v>219300</v>
      </c>
      <c r="B114" t="s">
        <v>405</v>
      </c>
      <c r="C114" t="s">
        <v>406</v>
      </c>
      <c r="D114" t="s">
        <v>353</v>
      </c>
      <c r="E114" t="s">
        <v>354</v>
      </c>
      <c r="F114" t="s">
        <v>18</v>
      </c>
      <c r="G114">
        <v>2.00365206237348E+16</v>
      </c>
      <c r="H114" t="s">
        <v>19</v>
      </c>
      <c r="I114" t="s">
        <v>20</v>
      </c>
      <c r="J114">
        <v>0</v>
      </c>
      <c r="K114">
        <v>1123</v>
      </c>
      <c r="L114">
        <v>1841</v>
      </c>
      <c r="M114">
        <v>2564</v>
      </c>
      <c r="N114">
        <v>6647</v>
      </c>
    </row>
    <row r="115" spans="1:14" x14ac:dyDescent="0.3">
      <c r="A115">
        <v>219301</v>
      </c>
      <c r="B115" t="s">
        <v>403</v>
      </c>
      <c r="C115" t="s">
        <v>404</v>
      </c>
      <c r="D115" t="s">
        <v>353</v>
      </c>
      <c r="E115" t="s">
        <v>354</v>
      </c>
      <c r="F115" t="s">
        <v>18</v>
      </c>
      <c r="G115">
        <v>2.09611995866099E+16</v>
      </c>
      <c r="H115" t="s">
        <v>19</v>
      </c>
      <c r="I115" t="s">
        <v>20</v>
      </c>
      <c r="J115">
        <v>0</v>
      </c>
      <c r="K115">
        <v>1112</v>
      </c>
      <c r="L115">
        <v>1927</v>
      </c>
      <c r="M115">
        <v>2564</v>
      </c>
      <c r="N115">
        <v>6647</v>
      </c>
    </row>
    <row r="116" spans="1:14" x14ac:dyDescent="0.3">
      <c r="A116">
        <v>219302</v>
      </c>
      <c r="B116" t="s">
        <v>421</v>
      </c>
      <c r="C116" t="s">
        <v>422</v>
      </c>
      <c r="D116" t="s">
        <v>353</v>
      </c>
      <c r="E116" t="s">
        <v>354</v>
      </c>
      <c r="F116" t="s">
        <v>18</v>
      </c>
      <c r="G116">
        <v>2.17750826382865E+16</v>
      </c>
      <c r="H116" t="s">
        <v>19</v>
      </c>
      <c r="I116" t="s">
        <v>20</v>
      </c>
      <c r="J116">
        <v>0</v>
      </c>
      <c r="K116">
        <v>949</v>
      </c>
      <c r="L116">
        <v>2255</v>
      </c>
      <c r="M116">
        <v>2564</v>
      </c>
      <c r="N116">
        <v>6647</v>
      </c>
    </row>
    <row r="117" spans="1:14" x14ac:dyDescent="0.3">
      <c r="A117">
        <v>219303</v>
      </c>
      <c r="B117" t="s">
        <v>419</v>
      </c>
      <c r="C117" t="s">
        <v>420</v>
      </c>
      <c r="D117" t="s">
        <v>353</v>
      </c>
      <c r="E117" t="s">
        <v>354</v>
      </c>
      <c r="F117" t="s">
        <v>18</v>
      </c>
      <c r="G117">
        <v>2.01268037328356E+16</v>
      </c>
      <c r="H117" t="s">
        <v>19</v>
      </c>
      <c r="I117" t="s">
        <v>20</v>
      </c>
      <c r="J117">
        <v>0</v>
      </c>
      <c r="K117">
        <v>1094</v>
      </c>
      <c r="L117">
        <v>2061</v>
      </c>
      <c r="M117">
        <v>2564</v>
      </c>
      <c r="N117">
        <v>6647</v>
      </c>
    </row>
    <row r="118" spans="1:14" x14ac:dyDescent="0.3">
      <c r="A118">
        <v>219304</v>
      </c>
      <c r="B118" t="s">
        <v>466</v>
      </c>
      <c r="C118" t="s">
        <v>467</v>
      </c>
      <c r="D118" t="s">
        <v>353</v>
      </c>
      <c r="E118" t="s">
        <v>354</v>
      </c>
      <c r="F118" t="s">
        <v>18</v>
      </c>
      <c r="G118">
        <v>2.39534507806319E+16</v>
      </c>
      <c r="H118" t="s">
        <v>19</v>
      </c>
      <c r="I118" t="s">
        <v>20</v>
      </c>
      <c r="J118">
        <v>0</v>
      </c>
      <c r="K118">
        <v>1471</v>
      </c>
      <c r="L118">
        <v>1957</v>
      </c>
      <c r="M118">
        <v>2564</v>
      </c>
      <c r="N118">
        <v>6647</v>
      </c>
    </row>
    <row r="119" spans="1:14" x14ac:dyDescent="0.3">
      <c r="A119">
        <v>219305</v>
      </c>
      <c r="B119" t="s">
        <v>464</v>
      </c>
      <c r="C119" t="s">
        <v>465</v>
      </c>
      <c r="D119" t="s">
        <v>353</v>
      </c>
      <c r="E119" t="s">
        <v>354</v>
      </c>
      <c r="F119" t="s">
        <v>18</v>
      </c>
      <c r="G119">
        <v>2.25075292571832E+16</v>
      </c>
      <c r="H119" t="s">
        <v>19</v>
      </c>
      <c r="I119" t="s">
        <v>20</v>
      </c>
      <c r="J119">
        <v>0</v>
      </c>
      <c r="K119">
        <v>1278</v>
      </c>
      <c r="L119">
        <v>2051</v>
      </c>
      <c r="M119">
        <v>2564</v>
      </c>
      <c r="N119">
        <v>6647</v>
      </c>
    </row>
    <row r="120" spans="1:14" x14ac:dyDescent="0.3">
      <c r="A120">
        <v>219306</v>
      </c>
      <c r="B120" t="s">
        <v>462</v>
      </c>
      <c r="C120" t="s">
        <v>463</v>
      </c>
      <c r="D120" t="s">
        <v>353</v>
      </c>
      <c r="E120" t="s">
        <v>354</v>
      </c>
      <c r="F120" t="s">
        <v>18</v>
      </c>
      <c r="G120">
        <v>2.01150137255319E+16</v>
      </c>
      <c r="H120" t="s">
        <v>19</v>
      </c>
      <c r="I120" t="s">
        <v>20</v>
      </c>
      <c r="J120">
        <v>0</v>
      </c>
      <c r="K120">
        <v>965</v>
      </c>
      <c r="L120">
        <v>1883</v>
      </c>
      <c r="M120">
        <v>2564</v>
      </c>
      <c r="N120">
        <v>6647</v>
      </c>
    </row>
    <row r="121" spans="1:14" x14ac:dyDescent="0.3">
      <c r="A121">
        <v>219307</v>
      </c>
      <c r="B121" t="s">
        <v>460</v>
      </c>
      <c r="C121" t="s">
        <v>461</v>
      </c>
      <c r="D121" t="s">
        <v>353</v>
      </c>
      <c r="E121" t="s">
        <v>354</v>
      </c>
      <c r="F121" t="s">
        <v>18</v>
      </c>
      <c r="G121">
        <v>2.07351026451352E+16</v>
      </c>
      <c r="H121" t="s">
        <v>19</v>
      </c>
      <c r="I121" t="s">
        <v>20</v>
      </c>
      <c r="J121">
        <v>0</v>
      </c>
      <c r="K121">
        <v>975</v>
      </c>
      <c r="L121">
        <v>1856</v>
      </c>
      <c r="M121">
        <v>2564</v>
      </c>
      <c r="N121">
        <v>6647</v>
      </c>
    </row>
    <row r="122" spans="1:14" x14ac:dyDescent="0.3">
      <c r="A122">
        <v>219308</v>
      </c>
      <c r="B122" t="s">
        <v>458</v>
      </c>
      <c r="C122" t="s">
        <v>459</v>
      </c>
      <c r="D122" t="s">
        <v>353</v>
      </c>
      <c r="E122" t="s">
        <v>354</v>
      </c>
      <c r="F122" t="s">
        <v>18</v>
      </c>
      <c r="G122">
        <v>2.07999690105354E+16</v>
      </c>
      <c r="H122" t="s">
        <v>19</v>
      </c>
      <c r="I122" t="s">
        <v>20</v>
      </c>
      <c r="J122">
        <v>0</v>
      </c>
      <c r="K122">
        <v>1005</v>
      </c>
      <c r="L122">
        <v>1919</v>
      </c>
      <c r="M122">
        <v>2564</v>
      </c>
      <c r="N122">
        <v>6647</v>
      </c>
    </row>
    <row r="123" spans="1:14" x14ac:dyDescent="0.3">
      <c r="A123">
        <v>219309</v>
      </c>
      <c r="B123" t="s">
        <v>456</v>
      </c>
      <c r="C123" t="s">
        <v>457</v>
      </c>
      <c r="D123" t="s">
        <v>353</v>
      </c>
      <c r="E123" t="s">
        <v>354</v>
      </c>
      <c r="F123" t="s">
        <v>18</v>
      </c>
      <c r="G123">
        <v>1.99764254667574E+16</v>
      </c>
      <c r="H123" t="s">
        <v>19</v>
      </c>
      <c r="I123" t="s">
        <v>20</v>
      </c>
      <c r="J123">
        <v>0</v>
      </c>
      <c r="K123">
        <v>987</v>
      </c>
      <c r="L123">
        <v>1754</v>
      </c>
      <c r="M123">
        <v>2564</v>
      </c>
      <c r="N123">
        <v>6647</v>
      </c>
    </row>
    <row r="124" spans="1:14" x14ac:dyDescent="0.3">
      <c r="A124">
        <v>219310</v>
      </c>
      <c r="B124" t="s">
        <v>454</v>
      </c>
      <c r="C124" t="s">
        <v>455</v>
      </c>
      <c r="D124" t="s">
        <v>353</v>
      </c>
      <c r="E124" t="s">
        <v>354</v>
      </c>
      <c r="F124" t="s">
        <v>18</v>
      </c>
      <c r="G124">
        <v>1.67073210411964E+16</v>
      </c>
      <c r="H124" t="s">
        <v>19</v>
      </c>
      <c r="I124" t="s">
        <v>20</v>
      </c>
      <c r="J124">
        <v>0</v>
      </c>
      <c r="K124">
        <v>860</v>
      </c>
      <c r="L124">
        <v>1656</v>
      </c>
      <c r="M124">
        <v>2564</v>
      </c>
      <c r="N124">
        <v>6647</v>
      </c>
    </row>
    <row r="125" spans="1:14" x14ac:dyDescent="0.3">
      <c r="A125" s="2">
        <v>219311</v>
      </c>
      <c r="B125" s="2" t="s">
        <v>451</v>
      </c>
      <c r="C125" s="2" t="s">
        <v>452</v>
      </c>
      <c r="D125" s="2" t="s">
        <v>453</v>
      </c>
      <c r="E125" s="2" t="s">
        <v>354</v>
      </c>
      <c r="F125" s="2" t="s">
        <v>18</v>
      </c>
      <c r="G125" s="2">
        <v>0</v>
      </c>
      <c r="H125" s="2" t="s">
        <v>19</v>
      </c>
      <c r="I125" s="2" t="s">
        <v>20</v>
      </c>
      <c r="J125" s="2">
        <v>932</v>
      </c>
      <c r="K125" s="2">
        <v>0</v>
      </c>
      <c r="L125" s="2">
        <v>0</v>
      </c>
      <c r="M125" s="2">
        <v>2564</v>
      </c>
      <c r="N125" s="2">
        <v>6647</v>
      </c>
    </row>
    <row r="126" spans="1:14" x14ac:dyDescent="0.3">
      <c r="A126">
        <v>219312</v>
      </c>
      <c r="B126" t="s">
        <v>449</v>
      </c>
      <c r="C126" t="s">
        <v>450</v>
      </c>
      <c r="D126" t="s">
        <v>353</v>
      </c>
      <c r="E126" t="s">
        <v>354</v>
      </c>
      <c r="F126" t="s">
        <v>18</v>
      </c>
      <c r="G126">
        <v>1.99784430750817E+16</v>
      </c>
      <c r="H126" t="s">
        <v>19</v>
      </c>
      <c r="I126" t="s">
        <v>20</v>
      </c>
      <c r="J126">
        <v>0</v>
      </c>
      <c r="K126">
        <v>1053</v>
      </c>
      <c r="L126">
        <v>2050</v>
      </c>
      <c r="M126">
        <v>2564</v>
      </c>
      <c r="N126">
        <v>6647</v>
      </c>
    </row>
    <row r="127" spans="1:14" x14ac:dyDescent="0.3">
      <c r="A127">
        <v>219313</v>
      </c>
      <c r="B127" t="s">
        <v>447</v>
      </c>
      <c r="C127" t="s">
        <v>448</v>
      </c>
      <c r="D127" t="s">
        <v>353</v>
      </c>
      <c r="E127" t="s">
        <v>354</v>
      </c>
      <c r="F127" t="s">
        <v>18</v>
      </c>
      <c r="G127">
        <v>2.69875778513671E+16</v>
      </c>
      <c r="H127" t="s">
        <v>19</v>
      </c>
      <c r="I127" t="s">
        <v>20</v>
      </c>
      <c r="J127">
        <v>0</v>
      </c>
      <c r="K127">
        <v>1393</v>
      </c>
      <c r="L127">
        <v>2382</v>
      </c>
      <c r="M127">
        <v>2564</v>
      </c>
      <c r="N127">
        <v>6647</v>
      </c>
    </row>
    <row r="128" spans="1:14" x14ac:dyDescent="0.3">
      <c r="A128">
        <v>219314</v>
      </c>
      <c r="B128" t="s">
        <v>445</v>
      </c>
      <c r="C128" t="s">
        <v>446</v>
      </c>
      <c r="D128" t="s">
        <v>353</v>
      </c>
      <c r="E128" t="s">
        <v>354</v>
      </c>
      <c r="F128" t="s">
        <v>18</v>
      </c>
      <c r="G128">
        <v>2.02673463803597E+16</v>
      </c>
      <c r="H128" t="s">
        <v>19</v>
      </c>
      <c r="I128" t="s">
        <v>20</v>
      </c>
      <c r="J128">
        <v>0</v>
      </c>
      <c r="K128">
        <v>1210</v>
      </c>
      <c r="L128">
        <v>1379</v>
      </c>
      <c r="M128">
        <v>2564</v>
      </c>
      <c r="N128">
        <v>6647</v>
      </c>
    </row>
    <row r="129" spans="1:14" x14ac:dyDescent="0.3">
      <c r="A129">
        <v>219315</v>
      </c>
      <c r="B129" t="s">
        <v>443</v>
      </c>
      <c r="C129" t="s">
        <v>444</v>
      </c>
      <c r="D129" t="s">
        <v>353</v>
      </c>
      <c r="E129" t="s">
        <v>354</v>
      </c>
      <c r="F129" t="s">
        <v>18</v>
      </c>
      <c r="G129">
        <v>2.01553174014772E+16</v>
      </c>
      <c r="H129" t="s">
        <v>19</v>
      </c>
      <c r="I129" t="s">
        <v>20</v>
      </c>
      <c r="J129">
        <v>0</v>
      </c>
      <c r="K129">
        <v>1304</v>
      </c>
      <c r="L129">
        <v>1415</v>
      </c>
      <c r="M129">
        <v>2564</v>
      </c>
      <c r="N129">
        <v>6647</v>
      </c>
    </row>
    <row r="130" spans="1:14" x14ac:dyDescent="0.3">
      <c r="A130">
        <v>219316</v>
      </c>
      <c r="B130" t="s">
        <v>441</v>
      </c>
      <c r="C130" t="s">
        <v>442</v>
      </c>
      <c r="D130" t="s">
        <v>353</v>
      </c>
      <c r="E130" t="s">
        <v>354</v>
      </c>
      <c r="F130" t="s">
        <v>18</v>
      </c>
      <c r="G130">
        <v>2.00621107668198E+16</v>
      </c>
      <c r="H130" t="s">
        <v>19</v>
      </c>
      <c r="I130" t="s">
        <v>20</v>
      </c>
      <c r="J130">
        <v>0</v>
      </c>
      <c r="K130">
        <v>1199</v>
      </c>
      <c r="L130">
        <v>1425</v>
      </c>
      <c r="M130">
        <v>2564</v>
      </c>
      <c r="N130">
        <v>6647</v>
      </c>
    </row>
    <row r="131" spans="1:14" x14ac:dyDescent="0.3">
      <c r="A131">
        <v>219317</v>
      </c>
      <c r="B131" t="s">
        <v>439</v>
      </c>
      <c r="C131" t="s">
        <v>440</v>
      </c>
      <c r="D131" t="s">
        <v>353</v>
      </c>
      <c r="E131" t="s">
        <v>354</v>
      </c>
      <c r="F131" t="s">
        <v>18</v>
      </c>
      <c r="G131">
        <v>2.01255885815153E+16</v>
      </c>
      <c r="H131" t="s">
        <v>19</v>
      </c>
      <c r="I131" t="s">
        <v>20</v>
      </c>
      <c r="J131">
        <v>0</v>
      </c>
      <c r="K131">
        <v>1210</v>
      </c>
      <c r="L131">
        <v>1421</v>
      </c>
      <c r="M131">
        <v>2564</v>
      </c>
      <c r="N131">
        <v>6647</v>
      </c>
    </row>
    <row r="132" spans="1:14" x14ac:dyDescent="0.3">
      <c r="A132">
        <v>219318</v>
      </c>
      <c r="B132" t="s">
        <v>437</v>
      </c>
      <c r="C132" t="s">
        <v>438</v>
      </c>
      <c r="D132" t="s">
        <v>353</v>
      </c>
      <c r="E132" t="s">
        <v>354</v>
      </c>
      <c r="F132" t="s">
        <v>18</v>
      </c>
      <c r="G132">
        <v>2.24090852562792E+16</v>
      </c>
      <c r="H132" t="s">
        <v>19</v>
      </c>
      <c r="I132" t="s">
        <v>20</v>
      </c>
      <c r="J132">
        <v>0</v>
      </c>
      <c r="K132">
        <v>1303</v>
      </c>
      <c r="L132">
        <v>1912</v>
      </c>
      <c r="M132">
        <v>2564</v>
      </c>
      <c r="N132">
        <v>6647</v>
      </c>
    </row>
    <row r="133" spans="1:14" x14ac:dyDescent="0.3">
      <c r="A133">
        <v>219319</v>
      </c>
      <c r="B133" t="s">
        <v>435</v>
      </c>
      <c r="C133" t="s">
        <v>436</v>
      </c>
      <c r="D133" t="s">
        <v>353</v>
      </c>
      <c r="E133" t="s">
        <v>354</v>
      </c>
      <c r="F133" t="s">
        <v>18</v>
      </c>
      <c r="G133">
        <v>2.02299240185559E+16</v>
      </c>
      <c r="H133" t="s">
        <v>19</v>
      </c>
      <c r="I133" t="s">
        <v>20</v>
      </c>
      <c r="J133">
        <v>0</v>
      </c>
      <c r="K133">
        <v>1021</v>
      </c>
      <c r="L133">
        <v>1949</v>
      </c>
      <c r="M133">
        <v>2564</v>
      </c>
      <c r="N133">
        <v>6647</v>
      </c>
    </row>
    <row r="134" spans="1:14" x14ac:dyDescent="0.3">
      <c r="A134">
        <v>219320</v>
      </c>
      <c r="B134" t="s">
        <v>433</v>
      </c>
      <c r="C134" t="s">
        <v>434</v>
      </c>
      <c r="D134" t="s">
        <v>353</v>
      </c>
      <c r="E134" t="s">
        <v>354</v>
      </c>
      <c r="F134" t="s">
        <v>18</v>
      </c>
      <c r="G134">
        <v>2.08650292315169E+16</v>
      </c>
      <c r="H134" t="s">
        <v>19</v>
      </c>
      <c r="I134" t="s">
        <v>20</v>
      </c>
      <c r="J134">
        <v>0</v>
      </c>
      <c r="K134">
        <v>1118</v>
      </c>
      <c r="L134">
        <v>1944</v>
      </c>
      <c r="M134">
        <v>2564</v>
      </c>
      <c r="N134">
        <v>6647</v>
      </c>
    </row>
    <row r="135" spans="1:14" x14ac:dyDescent="0.3">
      <c r="A135">
        <v>219321</v>
      </c>
      <c r="B135" t="s">
        <v>431</v>
      </c>
      <c r="C135" t="s">
        <v>432</v>
      </c>
      <c r="D135" t="s">
        <v>353</v>
      </c>
      <c r="E135" t="s">
        <v>354</v>
      </c>
      <c r="F135" t="s">
        <v>18</v>
      </c>
      <c r="G135">
        <v>2.00911662536414E+16</v>
      </c>
      <c r="H135" t="s">
        <v>19</v>
      </c>
      <c r="I135" t="s">
        <v>20</v>
      </c>
      <c r="J135">
        <v>0</v>
      </c>
      <c r="K135">
        <v>1106</v>
      </c>
      <c r="L135">
        <v>1808</v>
      </c>
      <c r="M135">
        <v>2564</v>
      </c>
      <c r="N135">
        <v>6647</v>
      </c>
    </row>
    <row r="136" spans="1:14" x14ac:dyDescent="0.3">
      <c r="A136">
        <v>219322</v>
      </c>
      <c r="B136" t="s">
        <v>429</v>
      </c>
      <c r="C136" t="s">
        <v>430</v>
      </c>
      <c r="D136" t="s">
        <v>353</v>
      </c>
      <c r="E136" t="s">
        <v>354</v>
      </c>
      <c r="F136" t="s">
        <v>18</v>
      </c>
      <c r="G136">
        <v>2.05738726112909E+16</v>
      </c>
      <c r="H136" t="s">
        <v>19</v>
      </c>
      <c r="I136" t="s">
        <v>20</v>
      </c>
      <c r="J136">
        <v>0</v>
      </c>
      <c r="K136">
        <v>1158</v>
      </c>
      <c r="L136">
        <v>1829</v>
      </c>
      <c r="M136">
        <v>2564</v>
      </c>
      <c r="N136">
        <v>6647</v>
      </c>
    </row>
    <row r="137" spans="1:14" x14ac:dyDescent="0.3">
      <c r="A137">
        <v>219323</v>
      </c>
      <c r="B137" t="s">
        <v>427</v>
      </c>
      <c r="C137" t="s">
        <v>428</v>
      </c>
      <c r="D137" t="s">
        <v>353</v>
      </c>
      <c r="E137" t="s">
        <v>354</v>
      </c>
      <c r="F137" t="s">
        <v>18</v>
      </c>
      <c r="G137">
        <v>2.00453502280102E+16</v>
      </c>
      <c r="H137" t="s">
        <v>19</v>
      </c>
      <c r="I137" t="s">
        <v>20</v>
      </c>
      <c r="J137">
        <v>0</v>
      </c>
      <c r="K137">
        <v>1118</v>
      </c>
      <c r="L137">
        <v>1718</v>
      </c>
      <c r="M137">
        <v>2564</v>
      </c>
      <c r="N137">
        <v>6647</v>
      </c>
    </row>
    <row r="138" spans="1:14" x14ac:dyDescent="0.3">
      <c r="A138">
        <v>219324</v>
      </c>
      <c r="B138" t="s">
        <v>425</v>
      </c>
      <c r="C138" t="s">
        <v>426</v>
      </c>
      <c r="D138" t="s">
        <v>353</v>
      </c>
      <c r="E138" t="s">
        <v>354</v>
      </c>
      <c r="F138" t="s">
        <v>18</v>
      </c>
      <c r="G138">
        <v>2.01164445020324E+16</v>
      </c>
      <c r="H138" t="s">
        <v>19</v>
      </c>
      <c r="I138" t="s">
        <v>20</v>
      </c>
      <c r="J138">
        <v>0</v>
      </c>
      <c r="K138">
        <v>1123</v>
      </c>
      <c r="L138">
        <v>1712</v>
      </c>
      <c r="M138">
        <v>2564</v>
      </c>
      <c r="N138">
        <v>6647</v>
      </c>
    </row>
    <row r="139" spans="1:14" x14ac:dyDescent="0.3">
      <c r="A139">
        <v>219325</v>
      </c>
      <c r="B139" t="s">
        <v>423</v>
      </c>
      <c r="C139" t="s">
        <v>424</v>
      </c>
      <c r="D139" t="s">
        <v>353</v>
      </c>
      <c r="E139" t="s">
        <v>354</v>
      </c>
      <c r="F139" t="s">
        <v>18</v>
      </c>
      <c r="G139">
        <v>2.00393449721037E+16</v>
      </c>
      <c r="H139" t="s">
        <v>19</v>
      </c>
      <c r="I139" t="s">
        <v>20</v>
      </c>
      <c r="J139">
        <v>0</v>
      </c>
      <c r="K139">
        <v>1118</v>
      </c>
      <c r="L139">
        <v>1704</v>
      </c>
      <c r="M139">
        <v>2564</v>
      </c>
      <c r="N139">
        <v>6647</v>
      </c>
    </row>
    <row r="140" spans="1:14" x14ac:dyDescent="0.3">
      <c r="A140">
        <v>219326</v>
      </c>
      <c r="B140" t="s">
        <v>482</v>
      </c>
      <c r="C140" t="s">
        <v>483</v>
      </c>
      <c r="D140" t="s">
        <v>353</v>
      </c>
      <c r="E140" t="s">
        <v>354</v>
      </c>
      <c r="F140" t="s">
        <v>18</v>
      </c>
      <c r="G140">
        <v>9341193192221300</v>
      </c>
      <c r="H140" t="s">
        <v>19</v>
      </c>
      <c r="I140" t="s">
        <v>20</v>
      </c>
      <c r="J140">
        <v>0</v>
      </c>
      <c r="K140">
        <v>574</v>
      </c>
      <c r="L140">
        <v>794</v>
      </c>
      <c r="M140">
        <v>2564</v>
      </c>
      <c r="N140">
        <v>6647</v>
      </c>
    </row>
    <row r="141" spans="1:14" x14ac:dyDescent="0.3">
      <c r="A141">
        <v>219327</v>
      </c>
      <c r="B141" t="s">
        <v>480</v>
      </c>
      <c r="C141" t="s">
        <v>481</v>
      </c>
      <c r="D141" t="s">
        <v>353</v>
      </c>
      <c r="E141" t="s">
        <v>354</v>
      </c>
      <c r="F141" t="s">
        <v>18</v>
      </c>
      <c r="G141">
        <v>2.06623118145193E+16</v>
      </c>
      <c r="H141" t="s">
        <v>19</v>
      </c>
      <c r="I141" t="s">
        <v>20</v>
      </c>
      <c r="J141">
        <v>0</v>
      </c>
      <c r="K141">
        <v>1517</v>
      </c>
      <c r="L141">
        <v>1908</v>
      </c>
      <c r="M141">
        <v>2564</v>
      </c>
      <c r="N141">
        <v>6647</v>
      </c>
    </row>
    <row r="142" spans="1:14" x14ac:dyDescent="0.3">
      <c r="A142">
        <v>219328</v>
      </c>
      <c r="B142" t="s">
        <v>478</v>
      </c>
      <c r="C142" t="s">
        <v>479</v>
      </c>
      <c r="D142" t="s">
        <v>353</v>
      </c>
      <c r="E142" t="s">
        <v>354</v>
      </c>
      <c r="F142" t="s">
        <v>18</v>
      </c>
      <c r="G142">
        <v>2.00419130082703E+16</v>
      </c>
      <c r="H142" t="s">
        <v>19</v>
      </c>
      <c r="I142" t="s">
        <v>20</v>
      </c>
      <c r="J142">
        <v>0</v>
      </c>
      <c r="K142">
        <v>1561</v>
      </c>
      <c r="L142">
        <v>1259</v>
      </c>
      <c r="M142">
        <v>2564</v>
      </c>
      <c r="N142">
        <v>6647</v>
      </c>
    </row>
    <row r="143" spans="1:14" x14ac:dyDescent="0.3">
      <c r="A143">
        <v>219329</v>
      </c>
      <c r="B143" t="s">
        <v>476</v>
      </c>
      <c r="C143" t="s">
        <v>477</v>
      </c>
      <c r="D143" t="s">
        <v>353</v>
      </c>
      <c r="E143" t="s">
        <v>354</v>
      </c>
      <c r="F143" t="s">
        <v>18</v>
      </c>
      <c r="G143">
        <v>2.0334978340225E+16</v>
      </c>
      <c r="H143" t="s">
        <v>19</v>
      </c>
      <c r="I143" t="s">
        <v>20</v>
      </c>
      <c r="J143">
        <v>0</v>
      </c>
      <c r="K143">
        <v>1445</v>
      </c>
      <c r="L143">
        <v>1462</v>
      </c>
      <c r="M143">
        <v>2564</v>
      </c>
      <c r="N143">
        <v>6647</v>
      </c>
    </row>
    <row r="144" spans="1:14" x14ac:dyDescent="0.3">
      <c r="A144">
        <v>219330</v>
      </c>
      <c r="B144" t="s">
        <v>474</v>
      </c>
      <c r="C144" t="s">
        <v>475</v>
      </c>
      <c r="D144" t="s">
        <v>353</v>
      </c>
      <c r="E144" t="s">
        <v>354</v>
      </c>
      <c r="F144" t="s">
        <v>18</v>
      </c>
      <c r="G144">
        <v>2.18127232131489E+16</v>
      </c>
      <c r="H144" t="s">
        <v>19</v>
      </c>
      <c r="I144" t="s">
        <v>20</v>
      </c>
      <c r="J144">
        <v>0</v>
      </c>
      <c r="K144">
        <v>1668</v>
      </c>
      <c r="L144">
        <v>1353</v>
      </c>
      <c r="M144">
        <v>2564</v>
      </c>
      <c r="N144">
        <v>6647</v>
      </c>
    </row>
    <row r="145" spans="1:14" x14ac:dyDescent="0.3">
      <c r="A145">
        <v>219331</v>
      </c>
      <c r="B145" t="s">
        <v>472</v>
      </c>
      <c r="C145" t="s">
        <v>473</v>
      </c>
      <c r="D145" t="s">
        <v>353</v>
      </c>
      <c r="E145" t="s">
        <v>354</v>
      </c>
      <c r="F145" t="s">
        <v>18</v>
      </c>
      <c r="G145">
        <v>2.00342796196316E+16</v>
      </c>
      <c r="H145" t="s">
        <v>19</v>
      </c>
      <c r="I145" t="s">
        <v>20</v>
      </c>
      <c r="J145">
        <v>0</v>
      </c>
      <c r="K145">
        <v>1423</v>
      </c>
      <c r="L145">
        <v>1348</v>
      </c>
      <c r="M145">
        <v>2564</v>
      </c>
      <c r="N145">
        <v>6647</v>
      </c>
    </row>
    <row r="146" spans="1:14" x14ac:dyDescent="0.3">
      <c r="A146">
        <v>219332</v>
      </c>
      <c r="B146" t="s">
        <v>470</v>
      </c>
      <c r="C146" t="s">
        <v>471</v>
      </c>
      <c r="D146" t="s">
        <v>353</v>
      </c>
      <c r="E146" t="s">
        <v>354</v>
      </c>
      <c r="F146" t="s">
        <v>18</v>
      </c>
      <c r="G146">
        <v>2.00429807303477E+16</v>
      </c>
      <c r="H146" t="s">
        <v>19</v>
      </c>
      <c r="I146" t="s">
        <v>20</v>
      </c>
      <c r="J146">
        <v>0</v>
      </c>
      <c r="K146">
        <v>1433</v>
      </c>
      <c r="L146">
        <v>1314</v>
      </c>
      <c r="M146">
        <v>2564</v>
      </c>
      <c r="N146">
        <v>6647</v>
      </c>
    </row>
    <row r="147" spans="1:14" x14ac:dyDescent="0.3">
      <c r="A147">
        <v>219333</v>
      </c>
      <c r="B147" t="s">
        <v>468</v>
      </c>
      <c r="C147" t="s">
        <v>469</v>
      </c>
      <c r="D147" t="s">
        <v>353</v>
      </c>
      <c r="E147" t="s">
        <v>354</v>
      </c>
      <c r="F147" t="s">
        <v>18</v>
      </c>
      <c r="G147">
        <v>1.77316837640495E+16</v>
      </c>
      <c r="H147" t="s">
        <v>19</v>
      </c>
      <c r="I147" t="s">
        <v>20</v>
      </c>
      <c r="J147">
        <v>0</v>
      </c>
      <c r="K147">
        <v>1541</v>
      </c>
      <c r="L147">
        <v>1368</v>
      </c>
      <c r="M147">
        <v>2564</v>
      </c>
      <c r="N147">
        <v>6647</v>
      </c>
    </row>
    <row r="148" spans="1:14" x14ac:dyDescent="0.3">
      <c r="A148" s="2">
        <v>219334</v>
      </c>
      <c r="B148" s="2" t="s">
        <v>517</v>
      </c>
      <c r="C148" s="2" t="s">
        <v>518</v>
      </c>
      <c r="D148" s="2" t="s">
        <v>512</v>
      </c>
      <c r="E148" s="2" t="s">
        <v>354</v>
      </c>
      <c r="F148" s="2" t="s">
        <v>18</v>
      </c>
      <c r="G148" s="2">
        <v>0</v>
      </c>
      <c r="H148" s="2" t="s">
        <v>19</v>
      </c>
      <c r="I148" s="2" t="s">
        <v>20</v>
      </c>
      <c r="J148" s="2">
        <v>1550</v>
      </c>
      <c r="K148" s="2">
        <v>0</v>
      </c>
      <c r="L148" s="2">
        <v>0</v>
      </c>
      <c r="M148" s="2">
        <v>2564</v>
      </c>
      <c r="N148" s="2">
        <v>6647</v>
      </c>
    </row>
    <row r="149" spans="1:14" x14ac:dyDescent="0.3">
      <c r="A149" s="2">
        <v>219335</v>
      </c>
      <c r="B149" s="2" t="s">
        <v>515</v>
      </c>
      <c r="C149" s="2" t="s">
        <v>516</v>
      </c>
      <c r="D149" s="2" t="s">
        <v>512</v>
      </c>
      <c r="E149" s="2" t="s">
        <v>354</v>
      </c>
      <c r="F149" s="2" t="s">
        <v>18</v>
      </c>
      <c r="G149" s="2">
        <v>0</v>
      </c>
      <c r="H149" s="2" t="s">
        <v>19</v>
      </c>
      <c r="I149" s="2" t="s">
        <v>20</v>
      </c>
      <c r="J149" s="2">
        <v>1467</v>
      </c>
      <c r="K149" s="2">
        <v>0</v>
      </c>
      <c r="L149" s="2">
        <v>0</v>
      </c>
      <c r="M149" s="2">
        <v>2564</v>
      </c>
      <c r="N149" s="2">
        <v>6647</v>
      </c>
    </row>
    <row r="150" spans="1:14" x14ac:dyDescent="0.3">
      <c r="A150" s="2">
        <v>219336</v>
      </c>
      <c r="B150" s="2" t="s">
        <v>513</v>
      </c>
      <c r="C150" s="2" t="s">
        <v>514</v>
      </c>
      <c r="D150" s="2" t="s">
        <v>512</v>
      </c>
      <c r="E150" s="2" t="s">
        <v>354</v>
      </c>
      <c r="F150" s="2" t="s">
        <v>18</v>
      </c>
      <c r="G150" s="2">
        <v>0</v>
      </c>
      <c r="H150" s="2" t="s">
        <v>19</v>
      </c>
      <c r="I150" s="2" t="s">
        <v>20</v>
      </c>
      <c r="J150" s="2">
        <v>4069</v>
      </c>
      <c r="K150" s="2">
        <v>0</v>
      </c>
      <c r="L150" s="2">
        <v>0</v>
      </c>
      <c r="M150" s="2">
        <v>2564</v>
      </c>
      <c r="N150" s="2">
        <v>6647</v>
      </c>
    </row>
    <row r="151" spans="1:14" x14ac:dyDescent="0.3">
      <c r="A151" s="2">
        <v>219337</v>
      </c>
      <c r="B151" s="2" t="s">
        <v>510</v>
      </c>
      <c r="C151" s="2" t="s">
        <v>511</v>
      </c>
      <c r="D151" s="2" t="s">
        <v>512</v>
      </c>
      <c r="E151" s="2" t="s">
        <v>354</v>
      </c>
      <c r="F151" s="2" t="s">
        <v>18</v>
      </c>
      <c r="G151" s="2">
        <v>0</v>
      </c>
      <c r="H151" s="2" t="s">
        <v>19</v>
      </c>
      <c r="I151" s="2" t="s">
        <v>20</v>
      </c>
      <c r="J151" s="2">
        <v>1573</v>
      </c>
      <c r="K151" s="2">
        <v>0</v>
      </c>
      <c r="L151" s="2">
        <v>0</v>
      </c>
      <c r="M151" s="2">
        <v>2564</v>
      </c>
      <c r="N151" s="2">
        <v>6647</v>
      </c>
    </row>
    <row r="152" spans="1:14" x14ac:dyDescent="0.3">
      <c r="A152">
        <v>219338</v>
      </c>
      <c r="B152" t="s">
        <v>508</v>
      </c>
      <c r="C152" t="s">
        <v>509</v>
      </c>
      <c r="D152" t="s">
        <v>353</v>
      </c>
      <c r="E152" t="s">
        <v>354</v>
      </c>
      <c r="F152" t="s">
        <v>18</v>
      </c>
      <c r="G152">
        <v>1.6864308670639E+16</v>
      </c>
      <c r="H152" t="s">
        <v>19</v>
      </c>
      <c r="I152" t="s">
        <v>20</v>
      </c>
      <c r="J152">
        <v>0</v>
      </c>
      <c r="K152">
        <v>1323</v>
      </c>
      <c r="L152">
        <v>1063</v>
      </c>
      <c r="M152">
        <v>2564</v>
      </c>
      <c r="N152">
        <v>6647</v>
      </c>
    </row>
    <row r="153" spans="1:14" x14ac:dyDescent="0.3">
      <c r="A153">
        <v>219339</v>
      </c>
      <c r="B153" t="s">
        <v>506</v>
      </c>
      <c r="C153" t="s">
        <v>507</v>
      </c>
      <c r="D153" t="s">
        <v>353</v>
      </c>
      <c r="E153" t="s">
        <v>354</v>
      </c>
      <c r="F153" t="s">
        <v>18</v>
      </c>
      <c r="G153">
        <v>9720196482528170</v>
      </c>
      <c r="H153" t="s">
        <v>19</v>
      </c>
      <c r="I153" t="s">
        <v>20</v>
      </c>
      <c r="J153">
        <v>0</v>
      </c>
      <c r="K153">
        <v>744</v>
      </c>
      <c r="L153">
        <v>681</v>
      </c>
      <c r="M153">
        <v>2564</v>
      </c>
      <c r="N153">
        <v>6647</v>
      </c>
    </row>
    <row r="154" spans="1:14" x14ac:dyDescent="0.3">
      <c r="A154">
        <v>219340</v>
      </c>
      <c r="B154" t="s">
        <v>504</v>
      </c>
      <c r="C154" t="s">
        <v>505</v>
      </c>
      <c r="D154" t="s">
        <v>353</v>
      </c>
      <c r="E154" t="s">
        <v>354</v>
      </c>
      <c r="F154" t="s">
        <v>18</v>
      </c>
      <c r="G154">
        <v>2.37026407897875E+16</v>
      </c>
      <c r="H154" t="s">
        <v>19</v>
      </c>
      <c r="I154" t="s">
        <v>20</v>
      </c>
      <c r="J154">
        <v>0</v>
      </c>
      <c r="K154">
        <v>2026</v>
      </c>
      <c r="L154">
        <v>843</v>
      </c>
      <c r="M154">
        <v>2564</v>
      </c>
      <c r="N154">
        <v>6647</v>
      </c>
    </row>
    <row r="155" spans="1:14" x14ac:dyDescent="0.3">
      <c r="A155">
        <v>219341</v>
      </c>
      <c r="B155" t="s">
        <v>502</v>
      </c>
      <c r="C155" t="s">
        <v>503</v>
      </c>
      <c r="D155" t="s">
        <v>353</v>
      </c>
      <c r="E155" t="s">
        <v>354</v>
      </c>
      <c r="F155" t="s">
        <v>18</v>
      </c>
      <c r="G155">
        <v>2.33177434356793E+16</v>
      </c>
      <c r="H155" t="s">
        <v>19</v>
      </c>
      <c r="I155" t="s">
        <v>20</v>
      </c>
      <c r="J155">
        <v>0</v>
      </c>
      <c r="K155">
        <v>1936</v>
      </c>
      <c r="L155">
        <v>741</v>
      </c>
      <c r="M155">
        <v>2564</v>
      </c>
      <c r="N155">
        <v>6647</v>
      </c>
    </row>
    <row r="156" spans="1:14" x14ac:dyDescent="0.3">
      <c r="A156">
        <v>219342</v>
      </c>
      <c r="B156" t="s">
        <v>500</v>
      </c>
      <c r="C156" t="s">
        <v>501</v>
      </c>
      <c r="D156" t="s">
        <v>353</v>
      </c>
      <c r="E156" t="s">
        <v>354</v>
      </c>
      <c r="F156" t="s">
        <v>18</v>
      </c>
      <c r="G156">
        <v>2.00601484312226E+16</v>
      </c>
      <c r="H156" t="s">
        <v>19</v>
      </c>
      <c r="I156" t="s">
        <v>20</v>
      </c>
      <c r="J156">
        <v>0</v>
      </c>
      <c r="K156">
        <v>1607</v>
      </c>
      <c r="L156">
        <v>709</v>
      </c>
      <c r="M156">
        <v>2564</v>
      </c>
      <c r="N156">
        <v>6647</v>
      </c>
    </row>
    <row r="157" spans="1:14" x14ac:dyDescent="0.3">
      <c r="A157">
        <v>219343</v>
      </c>
      <c r="B157" t="s">
        <v>498</v>
      </c>
      <c r="C157" t="s">
        <v>499</v>
      </c>
      <c r="D157" t="s">
        <v>353</v>
      </c>
      <c r="E157" t="s">
        <v>354</v>
      </c>
      <c r="F157" t="s">
        <v>18</v>
      </c>
      <c r="G157">
        <v>1.04124674526413E+16</v>
      </c>
      <c r="H157" t="s">
        <v>19</v>
      </c>
      <c r="I157" t="s">
        <v>20</v>
      </c>
      <c r="J157">
        <v>0</v>
      </c>
      <c r="K157">
        <v>782</v>
      </c>
      <c r="L157">
        <v>412</v>
      </c>
      <c r="M157">
        <v>2564</v>
      </c>
      <c r="N157">
        <v>6647</v>
      </c>
    </row>
    <row r="158" spans="1:14" x14ac:dyDescent="0.3">
      <c r="A158">
        <v>219344</v>
      </c>
      <c r="B158" t="s">
        <v>496</v>
      </c>
      <c r="C158" t="s">
        <v>497</v>
      </c>
      <c r="D158" t="s">
        <v>353</v>
      </c>
      <c r="E158" t="s">
        <v>354</v>
      </c>
      <c r="F158" t="s">
        <v>18</v>
      </c>
      <c r="G158">
        <v>1.18103679071711E+16</v>
      </c>
      <c r="H158" t="s">
        <v>19</v>
      </c>
      <c r="I158" t="s">
        <v>20</v>
      </c>
      <c r="J158">
        <v>0</v>
      </c>
      <c r="K158">
        <v>1008</v>
      </c>
      <c r="L158">
        <v>691</v>
      </c>
      <c r="M158">
        <v>2564</v>
      </c>
      <c r="N158">
        <v>6647</v>
      </c>
    </row>
    <row r="159" spans="1:14" x14ac:dyDescent="0.3">
      <c r="A159">
        <v>219345</v>
      </c>
      <c r="B159" t="s">
        <v>494</v>
      </c>
      <c r="C159" t="s">
        <v>495</v>
      </c>
      <c r="D159" t="s">
        <v>353</v>
      </c>
      <c r="E159" t="s">
        <v>354</v>
      </c>
      <c r="F159" t="s">
        <v>18</v>
      </c>
      <c r="G159">
        <v>1.94130036559477E+16</v>
      </c>
      <c r="H159" t="s">
        <v>19</v>
      </c>
      <c r="I159" t="s">
        <v>20</v>
      </c>
      <c r="J159">
        <v>0</v>
      </c>
      <c r="K159">
        <v>1398</v>
      </c>
      <c r="L159">
        <v>1502</v>
      </c>
      <c r="M159">
        <v>2564</v>
      </c>
      <c r="N159">
        <v>6647</v>
      </c>
    </row>
    <row r="160" spans="1:14" x14ac:dyDescent="0.3">
      <c r="A160">
        <v>219346</v>
      </c>
      <c r="B160" t="s">
        <v>492</v>
      </c>
      <c r="C160" t="s">
        <v>493</v>
      </c>
      <c r="D160" t="s">
        <v>353</v>
      </c>
      <c r="E160" t="s">
        <v>354</v>
      </c>
      <c r="F160" t="s">
        <v>18</v>
      </c>
      <c r="G160">
        <v>1.76145224359264E+16</v>
      </c>
      <c r="H160" t="s">
        <v>19</v>
      </c>
      <c r="I160" t="s">
        <v>20</v>
      </c>
      <c r="J160">
        <v>0</v>
      </c>
      <c r="K160">
        <v>1159</v>
      </c>
      <c r="L160">
        <v>1390</v>
      </c>
      <c r="M160">
        <v>2564</v>
      </c>
      <c r="N160">
        <v>6647</v>
      </c>
    </row>
    <row r="161" spans="1:14" x14ac:dyDescent="0.3">
      <c r="A161">
        <v>219347</v>
      </c>
      <c r="B161" t="s">
        <v>490</v>
      </c>
      <c r="C161" t="s">
        <v>491</v>
      </c>
      <c r="D161" t="s">
        <v>353</v>
      </c>
      <c r="E161" t="s">
        <v>354</v>
      </c>
      <c r="F161" t="s">
        <v>18</v>
      </c>
      <c r="G161">
        <v>2.36044899318401E+16</v>
      </c>
      <c r="H161" t="s">
        <v>19</v>
      </c>
      <c r="I161" t="s">
        <v>20</v>
      </c>
      <c r="J161">
        <v>0</v>
      </c>
      <c r="K161">
        <v>1526</v>
      </c>
      <c r="L161">
        <v>1858</v>
      </c>
      <c r="M161">
        <v>2564</v>
      </c>
      <c r="N161">
        <v>6647</v>
      </c>
    </row>
    <row r="162" spans="1:14" x14ac:dyDescent="0.3">
      <c r="A162">
        <v>219348</v>
      </c>
      <c r="B162" t="s">
        <v>488</v>
      </c>
      <c r="C162" t="s">
        <v>489</v>
      </c>
      <c r="D162" t="s">
        <v>353</v>
      </c>
      <c r="E162" t="s">
        <v>354</v>
      </c>
      <c r="F162" t="s">
        <v>18</v>
      </c>
      <c r="G162">
        <v>2.13555630349165E+16</v>
      </c>
      <c r="H162" t="s">
        <v>19</v>
      </c>
      <c r="I162" t="s">
        <v>20</v>
      </c>
      <c r="J162">
        <v>0</v>
      </c>
      <c r="K162">
        <v>1400</v>
      </c>
      <c r="L162">
        <v>1772</v>
      </c>
      <c r="M162">
        <v>2564</v>
      </c>
      <c r="N162">
        <v>6647</v>
      </c>
    </row>
    <row r="163" spans="1:14" x14ac:dyDescent="0.3">
      <c r="A163">
        <v>219349</v>
      </c>
      <c r="B163" t="s">
        <v>486</v>
      </c>
      <c r="C163" t="s">
        <v>487</v>
      </c>
      <c r="D163" t="s">
        <v>353</v>
      </c>
      <c r="E163" t="s">
        <v>354</v>
      </c>
      <c r="F163" t="s">
        <v>18</v>
      </c>
      <c r="G163">
        <v>4095412679830400</v>
      </c>
      <c r="H163" t="s">
        <v>19</v>
      </c>
      <c r="I163" t="s">
        <v>20</v>
      </c>
      <c r="J163">
        <v>0</v>
      </c>
      <c r="K163">
        <v>452</v>
      </c>
      <c r="L163">
        <v>739</v>
      </c>
      <c r="M163">
        <v>2564</v>
      </c>
      <c r="N163">
        <v>6647</v>
      </c>
    </row>
    <row r="164" spans="1:14" x14ac:dyDescent="0.3">
      <c r="A164">
        <v>219350</v>
      </c>
      <c r="B164" t="s">
        <v>484</v>
      </c>
      <c r="C164" t="s">
        <v>485</v>
      </c>
      <c r="D164" t="s">
        <v>353</v>
      </c>
      <c r="E164" t="s">
        <v>354</v>
      </c>
      <c r="F164" t="s">
        <v>18</v>
      </c>
      <c r="G164">
        <v>331098444121344</v>
      </c>
      <c r="H164" t="s">
        <v>19</v>
      </c>
      <c r="I164" t="s">
        <v>20</v>
      </c>
      <c r="J164">
        <v>0</v>
      </c>
      <c r="K164">
        <v>34</v>
      </c>
      <c r="L164">
        <v>8</v>
      </c>
      <c r="M164">
        <v>2564</v>
      </c>
      <c r="N164">
        <v>6647</v>
      </c>
    </row>
    <row r="165" spans="1:14" x14ac:dyDescent="0.3">
      <c r="A165">
        <v>219351</v>
      </c>
      <c r="B165" t="s">
        <v>533</v>
      </c>
      <c r="C165" t="s">
        <v>534</v>
      </c>
      <c r="D165" t="s">
        <v>353</v>
      </c>
      <c r="E165" t="s">
        <v>354</v>
      </c>
      <c r="F165" t="s">
        <v>18</v>
      </c>
      <c r="G165">
        <v>1.84520959002133E+16</v>
      </c>
      <c r="H165" t="s">
        <v>19</v>
      </c>
      <c r="I165" t="s">
        <v>20</v>
      </c>
      <c r="J165">
        <v>0</v>
      </c>
      <c r="K165">
        <v>2392</v>
      </c>
      <c r="L165">
        <v>729</v>
      </c>
      <c r="M165">
        <v>2564</v>
      </c>
      <c r="N165">
        <v>6647</v>
      </c>
    </row>
    <row r="166" spans="1:14" x14ac:dyDescent="0.3">
      <c r="A166">
        <v>219352</v>
      </c>
      <c r="B166" t="s">
        <v>531</v>
      </c>
      <c r="C166" t="s">
        <v>532</v>
      </c>
      <c r="D166" t="s">
        <v>353</v>
      </c>
      <c r="E166" t="s">
        <v>354</v>
      </c>
      <c r="F166" t="s">
        <v>18</v>
      </c>
      <c r="G166">
        <v>2.48327245742036E+16</v>
      </c>
      <c r="H166" t="s">
        <v>19</v>
      </c>
      <c r="I166" t="s">
        <v>20</v>
      </c>
      <c r="J166">
        <v>0</v>
      </c>
      <c r="K166">
        <v>2318</v>
      </c>
      <c r="L166">
        <v>1434</v>
      </c>
      <c r="M166">
        <v>2564</v>
      </c>
      <c r="N166">
        <v>6647</v>
      </c>
    </row>
    <row r="167" spans="1:14" x14ac:dyDescent="0.3">
      <c r="A167">
        <v>219353</v>
      </c>
      <c r="B167" t="s">
        <v>529</v>
      </c>
      <c r="C167" t="s">
        <v>530</v>
      </c>
      <c r="D167" t="s">
        <v>353</v>
      </c>
      <c r="E167" t="s">
        <v>354</v>
      </c>
      <c r="F167" t="s">
        <v>18</v>
      </c>
      <c r="G167">
        <v>1.35921858894343E+16</v>
      </c>
      <c r="H167" t="s">
        <v>19</v>
      </c>
      <c r="I167" t="s">
        <v>20</v>
      </c>
      <c r="J167">
        <v>0</v>
      </c>
      <c r="K167">
        <v>1102</v>
      </c>
      <c r="L167">
        <v>918</v>
      </c>
      <c r="M167">
        <v>2564</v>
      </c>
      <c r="N167">
        <v>6647</v>
      </c>
    </row>
    <row r="168" spans="1:14" x14ac:dyDescent="0.3">
      <c r="A168">
        <v>219354</v>
      </c>
      <c r="B168" t="s">
        <v>527</v>
      </c>
      <c r="C168" t="s">
        <v>528</v>
      </c>
      <c r="D168" t="s">
        <v>353</v>
      </c>
      <c r="E168" t="s">
        <v>354</v>
      </c>
      <c r="F168" t="s">
        <v>18</v>
      </c>
      <c r="G168">
        <v>9077605478073200</v>
      </c>
      <c r="H168" t="s">
        <v>19</v>
      </c>
      <c r="I168" t="s">
        <v>20</v>
      </c>
      <c r="J168">
        <v>0</v>
      </c>
      <c r="K168">
        <v>772</v>
      </c>
      <c r="L168">
        <v>621</v>
      </c>
      <c r="M168">
        <v>2564</v>
      </c>
      <c r="N168">
        <v>6647</v>
      </c>
    </row>
    <row r="169" spans="1:14" x14ac:dyDescent="0.3">
      <c r="A169">
        <v>219355</v>
      </c>
      <c r="B169" t="s">
        <v>525</v>
      </c>
      <c r="C169" t="s">
        <v>526</v>
      </c>
      <c r="D169" t="s">
        <v>353</v>
      </c>
      <c r="E169" t="s">
        <v>354</v>
      </c>
      <c r="F169" t="s">
        <v>18</v>
      </c>
      <c r="G169">
        <v>2.16827868420506E+16</v>
      </c>
      <c r="H169" t="s">
        <v>19</v>
      </c>
      <c r="I169" t="s">
        <v>20</v>
      </c>
      <c r="J169">
        <v>0</v>
      </c>
      <c r="K169">
        <v>1675</v>
      </c>
      <c r="L169">
        <v>1347</v>
      </c>
      <c r="M169">
        <v>2564</v>
      </c>
      <c r="N169">
        <v>6647</v>
      </c>
    </row>
    <row r="170" spans="1:14" x14ac:dyDescent="0.3">
      <c r="A170">
        <v>219356</v>
      </c>
      <c r="B170" t="s">
        <v>523</v>
      </c>
      <c r="C170" t="s">
        <v>524</v>
      </c>
      <c r="D170" t="s">
        <v>353</v>
      </c>
      <c r="E170" t="s">
        <v>354</v>
      </c>
      <c r="F170" t="s">
        <v>18</v>
      </c>
      <c r="G170">
        <v>2.01910572265426E+16</v>
      </c>
      <c r="H170" t="s">
        <v>19</v>
      </c>
      <c r="I170" t="s">
        <v>20</v>
      </c>
      <c r="J170">
        <v>0</v>
      </c>
      <c r="K170">
        <v>1577</v>
      </c>
      <c r="L170">
        <v>1310</v>
      </c>
      <c r="M170">
        <v>2564</v>
      </c>
      <c r="N170">
        <v>6647</v>
      </c>
    </row>
    <row r="171" spans="1:14" x14ac:dyDescent="0.3">
      <c r="A171">
        <v>219357</v>
      </c>
      <c r="B171" t="s">
        <v>521</v>
      </c>
      <c r="C171" t="s">
        <v>522</v>
      </c>
      <c r="D171" t="s">
        <v>353</v>
      </c>
      <c r="E171" t="s">
        <v>354</v>
      </c>
      <c r="F171" t="s">
        <v>18</v>
      </c>
      <c r="G171">
        <v>1.98762655068824E+16</v>
      </c>
      <c r="H171" t="s">
        <v>19</v>
      </c>
      <c r="I171" t="s">
        <v>20</v>
      </c>
      <c r="J171">
        <v>0</v>
      </c>
      <c r="K171">
        <v>1547</v>
      </c>
      <c r="L171">
        <v>1301</v>
      </c>
      <c r="M171">
        <v>2564</v>
      </c>
      <c r="N171">
        <v>6647</v>
      </c>
    </row>
    <row r="172" spans="1:14" x14ac:dyDescent="0.3">
      <c r="A172">
        <v>219358</v>
      </c>
      <c r="B172" t="s">
        <v>519</v>
      </c>
      <c r="C172" t="s">
        <v>520</v>
      </c>
      <c r="D172" t="s">
        <v>353</v>
      </c>
      <c r="E172" t="s">
        <v>354</v>
      </c>
      <c r="F172" t="s">
        <v>18</v>
      </c>
      <c r="G172">
        <v>2.29012265845106E+16</v>
      </c>
      <c r="H172" t="s">
        <v>19</v>
      </c>
      <c r="I172" t="s">
        <v>20</v>
      </c>
      <c r="J172">
        <v>0</v>
      </c>
      <c r="K172">
        <v>1686</v>
      </c>
      <c r="L172">
        <v>1512</v>
      </c>
      <c r="M172">
        <v>2564</v>
      </c>
      <c r="N172">
        <v>6647</v>
      </c>
    </row>
    <row r="173" spans="1:14" x14ac:dyDescent="0.3">
      <c r="A173">
        <v>219359</v>
      </c>
      <c r="B173" t="s">
        <v>601</v>
      </c>
      <c r="C173" t="s">
        <v>602</v>
      </c>
      <c r="D173" t="s">
        <v>353</v>
      </c>
      <c r="E173" t="s">
        <v>354</v>
      </c>
      <c r="F173" t="s">
        <v>18</v>
      </c>
      <c r="G173">
        <v>2.0073990506239E+16</v>
      </c>
      <c r="H173" t="s">
        <v>19</v>
      </c>
      <c r="I173" t="s">
        <v>20</v>
      </c>
      <c r="J173">
        <v>0</v>
      </c>
      <c r="K173">
        <v>1640</v>
      </c>
      <c r="L173">
        <v>1457</v>
      </c>
      <c r="M173">
        <v>2564</v>
      </c>
      <c r="N173">
        <v>6647</v>
      </c>
    </row>
    <row r="174" spans="1:14" x14ac:dyDescent="0.3">
      <c r="A174">
        <v>219360</v>
      </c>
      <c r="B174" t="s">
        <v>599</v>
      </c>
      <c r="C174" t="s">
        <v>600</v>
      </c>
      <c r="D174" t="s">
        <v>353</v>
      </c>
      <c r="E174" t="s">
        <v>354</v>
      </c>
      <c r="F174" t="s">
        <v>18</v>
      </c>
      <c r="G174">
        <v>2.08366074571814E+16</v>
      </c>
      <c r="H174" t="s">
        <v>19</v>
      </c>
      <c r="I174" t="s">
        <v>20</v>
      </c>
      <c r="J174">
        <v>0</v>
      </c>
      <c r="K174">
        <v>2240</v>
      </c>
      <c r="L174">
        <v>1361</v>
      </c>
      <c r="M174">
        <v>2564</v>
      </c>
      <c r="N174">
        <v>6647</v>
      </c>
    </row>
    <row r="175" spans="1:14" x14ac:dyDescent="0.3">
      <c r="A175">
        <v>219361</v>
      </c>
      <c r="B175" t="s">
        <v>597</v>
      </c>
      <c r="C175" t="s">
        <v>598</v>
      </c>
      <c r="D175" t="s">
        <v>353</v>
      </c>
      <c r="E175" t="s">
        <v>354</v>
      </c>
      <c r="F175" t="s">
        <v>18</v>
      </c>
      <c r="G175">
        <v>2.01415647550126E+16</v>
      </c>
      <c r="H175" t="s">
        <v>19</v>
      </c>
      <c r="I175" t="s">
        <v>20</v>
      </c>
      <c r="J175">
        <v>0</v>
      </c>
      <c r="K175">
        <v>2297</v>
      </c>
      <c r="L175">
        <v>1393</v>
      </c>
      <c r="M175">
        <v>2564</v>
      </c>
      <c r="N175">
        <v>6647</v>
      </c>
    </row>
    <row r="176" spans="1:14" x14ac:dyDescent="0.3">
      <c r="A176">
        <v>219362</v>
      </c>
      <c r="B176" t="s">
        <v>595</v>
      </c>
      <c r="C176" t="s">
        <v>596</v>
      </c>
      <c r="D176" t="s">
        <v>353</v>
      </c>
      <c r="E176" t="s">
        <v>354</v>
      </c>
      <c r="F176" t="s">
        <v>18</v>
      </c>
      <c r="G176">
        <v>2.00907456198716E+16</v>
      </c>
      <c r="H176" t="s">
        <v>19</v>
      </c>
      <c r="I176" t="s">
        <v>20</v>
      </c>
      <c r="J176">
        <v>0</v>
      </c>
      <c r="K176">
        <v>2372</v>
      </c>
      <c r="L176">
        <v>2035</v>
      </c>
      <c r="M176">
        <v>2564</v>
      </c>
      <c r="N176">
        <v>6647</v>
      </c>
    </row>
    <row r="177" spans="1:14" x14ac:dyDescent="0.3">
      <c r="A177">
        <v>219363</v>
      </c>
      <c r="B177" t="s">
        <v>593</v>
      </c>
      <c r="C177" t="s">
        <v>594</v>
      </c>
      <c r="D177" t="s">
        <v>353</v>
      </c>
      <c r="E177" t="s">
        <v>354</v>
      </c>
      <c r="F177" t="s">
        <v>18</v>
      </c>
      <c r="G177">
        <v>2.41240480396739E+16</v>
      </c>
      <c r="H177" t="s">
        <v>19</v>
      </c>
      <c r="I177" t="s">
        <v>20</v>
      </c>
      <c r="J177">
        <v>0</v>
      </c>
      <c r="K177">
        <v>1799</v>
      </c>
      <c r="L177">
        <v>1686</v>
      </c>
      <c r="M177">
        <v>2564</v>
      </c>
      <c r="N177">
        <v>6647</v>
      </c>
    </row>
    <row r="178" spans="1:14" x14ac:dyDescent="0.3">
      <c r="A178">
        <v>219364</v>
      </c>
      <c r="B178" t="s">
        <v>591</v>
      </c>
      <c r="C178" t="s">
        <v>592</v>
      </c>
      <c r="D178" t="s">
        <v>353</v>
      </c>
      <c r="E178" t="s">
        <v>354</v>
      </c>
      <c r="F178" t="s">
        <v>18</v>
      </c>
      <c r="G178">
        <v>2.01117768669921E+16</v>
      </c>
      <c r="H178" t="s">
        <v>19</v>
      </c>
      <c r="I178" t="s">
        <v>20</v>
      </c>
      <c r="J178">
        <v>0</v>
      </c>
      <c r="K178">
        <v>1504</v>
      </c>
      <c r="L178">
        <v>1410</v>
      </c>
      <c r="M178">
        <v>2564</v>
      </c>
      <c r="N178">
        <v>6647</v>
      </c>
    </row>
    <row r="179" spans="1:14" x14ac:dyDescent="0.3">
      <c r="A179">
        <v>219365</v>
      </c>
      <c r="B179" t="s">
        <v>589</v>
      </c>
      <c r="C179" t="s">
        <v>590</v>
      </c>
      <c r="D179" t="s">
        <v>353</v>
      </c>
      <c r="E179" t="s">
        <v>354</v>
      </c>
      <c r="F179" t="s">
        <v>18</v>
      </c>
      <c r="G179">
        <v>2.07695666185889E+16</v>
      </c>
      <c r="H179" t="s">
        <v>19</v>
      </c>
      <c r="I179" t="s">
        <v>20</v>
      </c>
      <c r="J179">
        <v>0</v>
      </c>
      <c r="K179">
        <v>1657</v>
      </c>
      <c r="L179">
        <v>1249</v>
      </c>
      <c r="M179">
        <v>2564</v>
      </c>
      <c r="N179">
        <v>6647</v>
      </c>
    </row>
    <row r="180" spans="1:14" x14ac:dyDescent="0.3">
      <c r="A180">
        <v>219366</v>
      </c>
      <c r="B180" t="s">
        <v>587</v>
      </c>
      <c r="C180" t="s">
        <v>588</v>
      </c>
      <c r="D180" t="s">
        <v>353</v>
      </c>
      <c r="E180" t="s">
        <v>354</v>
      </c>
      <c r="F180" t="s">
        <v>18</v>
      </c>
      <c r="G180">
        <v>2.0170666684568E+16</v>
      </c>
      <c r="H180" t="s">
        <v>19</v>
      </c>
      <c r="I180" t="s">
        <v>20</v>
      </c>
      <c r="J180">
        <v>0</v>
      </c>
      <c r="K180">
        <v>1571</v>
      </c>
      <c r="L180">
        <v>1255</v>
      </c>
      <c r="M180">
        <v>2564</v>
      </c>
      <c r="N180">
        <v>6647</v>
      </c>
    </row>
    <row r="181" spans="1:14" x14ac:dyDescent="0.3">
      <c r="A181">
        <v>219367</v>
      </c>
      <c r="B181" t="s">
        <v>585</v>
      </c>
      <c r="C181" t="s">
        <v>586</v>
      </c>
      <c r="D181" t="s">
        <v>353</v>
      </c>
      <c r="E181" t="s">
        <v>354</v>
      </c>
      <c r="F181" t="s">
        <v>18</v>
      </c>
      <c r="G181">
        <v>2.18431472373022E+16</v>
      </c>
      <c r="H181" t="s">
        <v>19</v>
      </c>
      <c r="I181" t="s">
        <v>20</v>
      </c>
      <c r="J181">
        <v>0</v>
      </c>
      <c r="K181">
        <v>1564</v>
      </c>
      <c r="L181">
        <v>1426</v>
      </c>
      <c r="M181">
        <v>2564</v>
      </c>
      <c r="N181">
        <v>6647</v>
      </c>
    </row>
    <row r="182" spans="1:14" x14ac:dyDescent="0.3">
      <c r="A182">
        <v>219368</v>
      </c>
      <c r="B182" t="s">
        <v>583</v>
      </c>
      <c r="C182" t="s">
        <v>584</v>
      </c>
      <c r="D182" t="s">
        <v>353</v>
      </c>
      <c r="E182" t="s">
        <v>354</v>
      </c>
      <c r="F182" t="s">
        <v>18</v>
      </c>
      <c r="G182">
        <v>2.1622523649065E+16</v>
      </c>
      <c r="H182" t="s">
        <v>19</v>
      </c>
      <c r="I182" t="s">
        <v>20</v>
      </c>
      <c r="J182">
        <v>0</v>
      </c>
      <c r="K182">
        <v>1852</v>
      </c>
      <c r="L182">
        <v>1224</v>
      </c>
      <c r="M182">
        <v>2564</v>
      </c>
      <c r="N182">
        <v>6647</v>
      </c>
    </row>
    <row r="183" spans="1:14" x14ac:dyDescent="0.3">
      <c r="A183">
        <v>219369</v>
      </c>
      <c r="B183" t="s">
        <v>581</v>
      </c>
      <c r="C183" t="s">
        <v>582</v>
      </c>
      <c r="D183" t="s">
        <v>353</v>
      </c>
      <c r="E183" t="s">
        <v>354</v>
      </c>
      <c r="F183" t="s">
        <v>18</v>
      </c>
      <c r="G183">
        <v>2.03942562830935E+16</v>
      </c>
      <c r="H183" t="s">
        <v>19</v>
      </c>
      <c r="I183" t="s">
        <v>20</v>
      </c>
      <c r="J183">
        <v>0</v>
      </c>
      <c r="K183">
        <v>1781</v>
      </c>
      <c r="L183">
        <v>1060</v>
      </c>
      <c r="M183">
        <v>2564</v>
      </c>
      <c r="N183">
        <v>6647</v>
      </c>
    </row>
    <row r="184" spans="1:14" x14ac:dyDescent="0.3">
      <c r="A184">
        <v>219370</v>
      </c>
      <c r="B184" t="s">
        <v>579</v>
      </c>
      <c r="C184" t="s">
        <v>580</v>
      </c>
      <c r="D184" t="s">
        <v>353</v>
      </c>
      <c r="E184" t="s">
        <v>354</v>
      </c>
      <c r="F184" t="s">
        <v>18</v>
      </c>
      <c r="G184">
        <v>2.07956703829968E+16</v>
      </c>
      <c r="H184" t="s">
        <v>19</v>
      </c>
      <c r="I184" t="s">
        <v>20</v>
      </c>
      <c r="J184">
        <v>0</v>
      </c>
      <c r="K184">
        <v>1546</v>
      </c>
      <c r="L184">
        <v>1442</v>
      </c>
      <c r="M184">
        <v>2564</v>
      </c>
      <c r="N184">
        <v>6647</v>
      </c>
    </row>
    <row r="185" spans="1:14" x14ac:dyDescent="0.3">
      <c r="A185">
        <v>219371</v>
      </c>
      <c r="B185" t="s">
        <v>577</v>
      </c>
      <c r="C185" t="s">
        <v>578</v>
      </c>
      <c r="D185" t="s">
        <v>353</v>
      </c>
      <c r="E185" t="s">
        <v>354</v>
      </c>
      <c r="F185" t="s">
        <v>18</v>
      </c>
      <c r="G185">
        <v>2.23758946045757E+16</v>
      </c>
      <c r="H185" t="s">
        <v>19</v>
      </c>
      <c r="I185" t="s">
        <v>20</v>
      </c>
      <c r="J185">
        <v>0</v>
      </c>
      <c r="K185">
        <v>1694</v>
      </c>
      <c r="L185">
        <v>1497</v>
      </c>
      <c r="M185">
        <v>2564</v>
      </c>
      <c r="N185">
        <v>6647</v>
      </c>
    </row>
    <row r="186" spans="1:14" x14ac:dyDescent="0.3">
      <c r="A186">
        <v>219372</v>
      </c>
      <c r="B186" t="s">
        <v>575</v>
      </c>
      <c r="C186" t="s">
        <v>576</v>
      </c>
      <c r="D186" t="s">
        <v>353</v>
      </c>
      <c r="E186" t="s">
        <v>354</v>
      </c>
      <c r="F186" t="s">
        <v>18</v>
      </c>
      <c r="G186">
        <v>2.04241320194964E+16</v>
      </c>
      <c r="H186" t="s">
        <v>19</v>
      </c>
      <c r="I186" t="s">
        <v>20</v>
      </c>
      <c r="J186">
        <v>0</v>
      </c>
      <c r="K186">
        <v>1501</v>
      </c>
      <c r="L186">
        <v>1364</v>
      </c>
      <c r="M186">
        <v>2564</v>
      </c>
      <c r="N186">
        <v>6647</v>
      </c>
    </row>
    <row r="187" spans="1:14" x14ac:dyDescent="0.3">
      <c r="A187">
        <v>219373</v>
      </c>
      <c r="B187" t="s">
        <v>573</v>
      </c>
      <c r="C187" t="s">
        <v>574</v>
      </c>
      <c r="D187" t="s">
        <v>353</v>
      </c>
      <c r="E187" t="s">
        <v>354</v>
      </c>
      <c r="F187" t="s">
        <v>18</v>
      </c>
      <c r="G187">
        <v>2.03731728448665E+16</v>
      </c>
      <c r="H187" t="s">
        <v>19</v>
      </c>
      <c r="I187" t="s">
        <v>20</v>
      </c>
      <c r="J187">
        <v>0</v>
      </c>
      <c r="K187">
        <v>1443</v>
      </c>
      <c r="L187">
        <v>1353</v>
      </c>
      <c r="M187">
        <v>2564</v>
      </c>
      <c r="N187">
        <v>6647</v>
      </c>
    </row>
    <row r="188" spans="1:14" x14ac:dyDescent="0.3">
      <c r="A188">
        <v>219374</v>
      </c>
      <c r="B188" t="s">
        <v>571</v>
      </c>
      <c r="C188" t="s">
        <v>572</v>
      </c>
      <c r="D188" t="s">
        <v>353</v>
      </c>
      <c r="E188" t="s">
        <v>354</v>
      </c>
      <c r="F188" t="s">
        <v>18</v>
      </c>
      <c r="G188">
        <v>1.97139762395517E+16</v>
      </c>
      <c r="H188" t="s">
        <v>19</v>
      </c>
      <c r="I188" t="s">
        <v>20</v>
      </c>
      <c r="J188">
        <v>0</v>
      </c>
      <c r="K188">
        <v>1411</v>
      </c>
      <c r="L188">
        <v>1356</v>
      </c>
      <c r="M188">
        <v>2564</v>
      </c>
      <c r="N188">
        <v>6647</v>
      </c>
    </row>
    <row r="189" spans="1:14" x14ac:dyDescent="0.3">
      <c r="A189">
        <v>219375</v>
      </c>
      <c r="B189" t="s">
        <v>569</v>
      </c>
      <c r="C189" t="s">
        <v>570</v>
      </c>
      <c r="D189" t="s">
        <v>353</v>
      </c>
      <c r="E189" t="s">
        <v>354</v>
      </c>
      <c r="F189" t="s">
        <v>18</v>
      </c>
      <c r="G189">
        <v>1.98499884335789E+16</v>
      </c>
      <c r="H189" t="s">
        <v>19</v>
      </c>
      <c r="I189" t="s">
        <v>20</v>
      </c>
      <c r="J189">
        <v>0</v>
      </c>
      <c r="K189">
        <v>1415</v>
      </c>
      <c r="L189">
        <v>1330</v>
      </c>
      <c r="M189">
        <v>2564</v>
      </c>
      <c r="N189">
        <v>6647</v>
      </c>
    </row>
    <row r="190" spans="1:14" x14ac:dyDescent="0.3">
      <c r="A190">
        <v>219376</v>
      </c>
      <c r="B190" t="s">
        <v>567</v>
      </c>
      <c r="C190" t="s">
        <v>568</v>
      </c>
      <c r="D190" t="s">
        <v>353</v>
      </c>
      <c r="E190" t="s">
        <v>354</v>
      </c>
      <c r="F190" t="s">
        <v>18</v>
      </c>
      <c r="G190">
        <v>2.18646886063264E+16</v>
      </c>
      <c r="H190" t="s">
        <v>19</v>
      </c>
      <c r="I190" t="s">
        <v>20</v>
      </c>
      <c r="J190">
        <v>0</v>
      </c>
      <c r="K190">
        <v>1596</v>
      </c>
      <c r="L190">
        <v>1524</v>
      </c>
      <c r="M190">
        <v>2564</v>
      </c>
      <c r="N190">
        <v>6647</v>
      </c>
    </row>
    <row r="191" spans="1:14" x14ac:dyDescent="0.3">
      <c r="A191">
        <v>219377</v>
      </c>
      <c r="B191" t="s">
        <v>565</v>
      </c>
      <c r="C191" t="s">
        <v>566</v>
      </c>
      <c r="D191" t="s">
        <v>353</v>
      </c>
      <c r="E191" t="s">
        <v>354</v>
      </c>
      <c r="F191" t="s">
        <v>18</v>
      </c>
      <c r="G191">
        <v>2.22930979271811E+16</v>
      </c>
      <c r="H191" t="s">
        <v>19</v>
      </c>
      <c r="I191" t="s">
        <v>20</v>
      </c>
      <c r="J191">
        <v>0</v>
      </c>
      <c r="K191">
        <v>1582</v>
      </c>
      <c r="L191">
        <v>1487</v>
      </c>
      <c r="M191">
        <v>2564</v>
      </c>
      <c r="N191">
        <v>6647</v>
      </c>
    </row>
    <row r="192" spans="1:14" x14ac:dyDescent="0.3">
      <c r="A192">
        <v>219378</v>
      </c>
      <c r="B192" t="s">
        <v>563</v>
      </c>
      <c r="C192" t="s">
        <v>564</v>
      </c>
      <c r="D192" t="s">
        <v>353</v>
      </c>
      <c r="E192" t="s">
        <v>354</v>
      </c>
      <c r="F192" t="s">
        <v>18</v>
      </c>
      <c r="G192">
        <v>1.34861288552635E+16</v>
      </c>
      <c r="H192" t="s">
        <v>19</v>
      </c>
      <c r="I192" t="s">
        <v>20</v>
      </c>
      <c r="J192">
        <v>0</v>
      </c>
      <c r="K192">
        <v>1101</v>
      </c>
      <c r="L192">
        <v>1076</v>
      </c>
      <c r="M192">
        <v>2564</v>
      </c>
      <c r="N192">
        <v>6647</v>
      </c>
    </row>
    <row r="193" spans="1:16" x14ac:dyDescent="0.3">
      <c r="A193">
        <v>219379</v>
      </c>
      <c r="B193" t="s">
        <v>561</v>
      </c>
      <c r="C193" t="s">
        <v>562</v>
      </c>
      <c r="D193" t="s">
        <v>353</v>
      </c>
      <c r="E193" t="s">
        <v>354</v>
      </c>
      <c r="F193" t="s">
        <v>18</v>
      </c>
      <c r="G193">
        <v>2.51856289040807E+16</v>
      </c>
      <c r="H193" t="s">
        <v>19</v>
      </c>
      <c r="I193" t="s">
        <v>20</v>
      </c>
      <c r="J193">
        <v>0</v>
      </c>
      <c r="K193">
        <v>1770</v>
      </c>
      <c r="L193">
        <v>1782</v>
      </c>
      <c r="M193">
        <v>2564</v>
      </c>
      <c r="N193">
        <v>6647</v>
      </c>
    </row>
    <row r="194" spans="1:16" x14ac:dyDescent="0.3">
      <c r="A194">
        <v>219380</v>
      </c>
      <c r="B194" t="s">
        <v>559</v>
      </c>
      <c r="C194" t="s">
        <v>560</v>
      </c>
      <c r="D194" t="s">
        <v>353</v>
      </c>
      <c r="E194" t="s">
        <v>354</v>
      </c>
      <c r="F194" t="s">
        <v>18</v>
      </c>
      <c r="G194">
        <v>2.05918549202792E+16</v>
      </c>
      <c r="H194" t="s">
        <v>19</v>
      </c>
      <c r="I194" t="s">
        <v>20</v>
      </c>
      <c r="J194">
        <v>0</v>
      </c>
      <c r="K194">
        <v>1475</v>
      </c>
      <c r="L194">
        <v>1510</v>
      </c>
      <c r="M194">
        <v>2564</v>
      </c>
      <c r="N194">
        <v>6647</v>
      </c>
    </row>
    <row r="195" spans="1:16" x14ac:dyDescent="0.3">
      <c r="A195" s="4">
        <v>219381</v>
      </c>
      <c r="B195" s="4" t="s">
        <v>557</v>
      </c>
      <c r="C195" s="4" t="s">
        <v>558</v>
      </c>
      <c r="D195" s="4" t="s">
        <v>353</v>
      </c>
      <c r="E195" s="4" t="s">
        <v>354</v>
      </c>
      <c r="F195" s="4" t="s">
        <v>18</v>
      </c>
      <c r="G195" s="4">
        <v>53354057101216</v>
      </c>
      <c r="H195" s="4" t="s">
        <v>19</v>
      </c>
      <c r="I195" s="4" t="s">
        <v>57</v>
      </c>
      <c r="J195" s="4">
        <v>0</v>
      </c>
      <c r="K195" s="4">
        <v>4</v>
      </c>
      <c r="L195" s="4">
        <v>8</v>
      </c>
      <c r="M195" s="4">
        <v>2564</v>
      </c>
      <c r="N195" s="4">
        <v>6647</v>
      </c>
    </row>
    <row r="196" spans="1:16" x14ac:dyDescent="0.3">
      <c r="A196">
        <v>219382</v>
      </c>
      <c r="B196" t="s">
        <v>555</v>
      </c>
      <c r="C196" t="s">
        <v>556</v>
      </c>
      <c r="D196" t="s">
        <v>353</v>
      </c>
      <c r="E196" t="s">
        <v>354</v>
      </c>
      <c r="F196" t="s">
        <v>18</v>
      </c>
      <c r="G196">
        <v>4339936849177700</v>
      </c>
      <c r="H196" t="s">
        <v>19</v>
      </c>
      <c r="I196" t="s">
        <v>20</v>
      </c>
      <c r="J196">
        <v>0</v>
      </c>
      <c r="K196">
        <v>351</v>
      </c>
      <c r="L196">
        <v>392</v>
      </c>
      <c r="M196">
        <v>2564</v>
      </c>
      <c r="N196">
        <v>6647</v>
      </c>
    </row>
    <row r="197" spans="1:16" x14ac:dyDescent="0.3">
      <c r="A197" s="2">
        <v>219383</v>
      </c>
      <c r="B197" s="2" t="s">
        <v>553</v>
      </c>
      <c r="C197" s="2" t="s">
        <v>554</v>
      </c>
      <c r="D197" s="2" t="s">
        <v>544</v>
      </c>
      <c r="E197" s="2" t="s">
        <v>354</v>
      </c>
      <c r="F197" s="2" t="s">
        <v>18</v>
      </c>
      <c r="G197" s="2">
        <v>0</v>
      </c>
      <c r="H197" s="2" t="s">
        <v>19</v>
      </c>
      <c r="I197" s="2" t="s">
        <v>20</v>
      </c>
      <c r="J197" s="2">
        <v>1948</v>
      </c>
      <c r="K197" s="2">
        <v>0</v>
      </c>
      <c r="L197" s="2">
        <v>0</v>
      </c>
      <c r="M197" s="2">
        <v>2564</v>
      </c>
      <c r="N197" s="2">
        <v>6647</v>
      </c>
    </row>
    <row r="198" spans="1:16" x14ac:dyDescent="0.3">
      <c r="A198" s="2">
        <v>219384</v>
      </c>
      <c r="B198" s="2" t="s">
        <v>551</v>
      </c>
      <c r="C198" s="2" t="s">
        <v>552</v>
      </c>
      <c r="D198" s="2" t="s">
        <v>544</v>
      </c>
      <c r="E198" s="2" t="s">
        <v>354</v>
      </c>
      <c r="F198" s="2" t="s">
        <v>18</v>
      </c>
      <c r="G198" s="2">
        <v>0</v>
      </c>
      <c r="H198" s="2" t="s">
        <v>19</v>
      </c>
      <c r="I198" s="2" t="s">
        <v>20</v>
      </c>
      <c r="J198" s="2">
        <v>4545</v>
      </c>
      <c r="K198" s="2">
        <v>0</v>
      </c>
      <c r="L198" s="2">
        <v>0</v>
      </c>
      <c r="M198" s="2">
        <v>2564</v>
      </c>
      <c r="N198" s="2">
        <v>6647</v>
      </c>
    </row>
    <row r="199" spans="1:16" x14ac:dyDescent="0.3">
      <c r="A199" s="2">
        <v>219385</v>
      </c>
      <c r="B199" s="2" t="s">
        <v>549</v>
      </c>
      <c r="C199" s="2" t="s">
        <v>550</v>
      </c>
      <c r="D199" s="2" t="s">
        <v>544</v>
      </c>
      <c r="E199" s="2" t="s">
        <v>354</v>
      </c>
      <c r="F199" s="2" t="s">
        <v>18</v>
      </c>
      <c r="G199" s="2">
        <v>0</v>
      </c>
      <c r="H199" s="2" t="s">
        <v>19</v>
      </c>
      <c r="I199" s="2" t="s">
        <v>20</v>
      </c>
      <c r="J199" s="2">
        <v>3074</v>
      </c>
      <c r="K199" s="2">
        <v>0</v>
      </c>
      <c r="L199" s="2">
        <v>0</v>
      </c>
      <c r="M199" s="2">
        <v>2564</v>
      </c>
      <c r="N199" s="2">
        <v>6647</v>
      </c>
    </row>
    <row r="200" spans="1:16" x14ac:dyDescent="0.3">
      <c r="A200" s="2">
        <v>219386</v>
      </c>
      <c r="B200" s="2" t="s">
        <v>547</v>
      </c>
      <c r="C200" s="2" t="s">
        <v>548</v>
      </c>
      <c r="D200" s="2" t="s">
        <v>544</v>
      </c>
      <c r="E200" s="2" t="s">
        <v>354</v>
      </c>
      <c r="F200" s="2" t="s">
        <v>18</v>
      </c>
      <c r="G200" s="2">
        <v>4053929216</v>
      </c>
      <c r="H200" s="2" t="s">
        <v>19</v>
      </c>
      <c r="I200" s="2" t="s">
        <v>57</v>
      </c>
      <c r="J200" s="2">
        <v>1234</v>
      </c>
      <c r="K200" s="2">
        <v>0</v>
      </c>
      <c r="L200" s="2">
        <v>1</v>
      </c>
      <c r="M200" s="2">
        <v>2564</v>
      </c>
      <c r="N200" s="2">
        <v>6647</v>
      </c>
    </row>
    <row r="201" spans="1:16" x14ac:dyDescent="0.3">
      <c r="A201" s="2">
        <v>219387</v>
      </c>
      <c r="B201" s="2" t="s">
        <v>545</v>
      </c>
      <c r="C201" s="2" t="s">
        <v>546</v>
      </c>
      <c r="D201" s="2" t="s">
        <v>544</v>
      </c>
      <c r="E201" s="2" t="s">
        <v>354</v>
      </c>
      <c r="F201" s="2" t="s">
        <v>18</v>
      </c>
      <c r="G201" s="2">
        <v>3111368367587590</v>
      </c>
      <c r="H201" s="2" t="s">
        <v>19</v>
      </c>
      <c r="I201" s="2" t="s">
        <v>20</v>
      </c>
      <c r="J201" s="2">
        <v>0</v>
      </c>
      <c r="K201" s="2">
        <v>663</v>
      </c>
      <c r="L201" s="2">
        <v>707</v>
      </c>
      <c r="M201" s="2">
        <v>2564</v>
      </c>
      <c r="N201" s="2">
        <v>6647</v>
      </c>
    </row>
    <row r="202" spans="1:16" x14ac:dyDescent="0.3">
      <c r="A202" s="2">
        <v>219388</v>
      </c>
      <c r="B202" s="2" t="s">
        <v>542</v>
      </c>
      <c r="C202" s="2" t="s">
        <v>543</v>
      </c>
      <c r="D202" s="2" t="s">
        <v>544</v>
      </c>
      <c r="E202" s="2" t="s">
        <v>354</v>
      </c>
      <c r="F202" s="2" t="s">
        <v>18</v>
      </c>
      <c r="G202" s="2">
        <v>1.60421324198406E+16</v>
      </c>
      <c r="H202" s="2" t="s">
        <v>19</v>
      </c>
      <c r="I202" s="2" t="s">
        <v>20</v>
      </c>
      <c r="J202" s="2">
        <v>0</v>
      </c>
      <c r="K202" s="2">
        <v>1641</v>
      </c>
      <c r="L202" s="2">
        <v>1439</v>
      </c>
      <c r="M202" s="2">
        <v>2564</v>
      </c>
      <c r="N202" s="2">
        <v>6647</v>
      </c>
    </row>
    <row r="203" spans="1:16" x14ac:dyDescent="0.3">
      <c r="A203">
        <v>219389</v>
      </c>
      <c r="B203" t="s">
        <v>540</v>
      </c>
      <c r="C203" t="s">
        <v>541</v>
      </c>
      <c r="D203" t="s">
        <v>353</v>
      </c>
      <c r="E203" t="s">
        <v>354</v>
      </c>
      <c r="F203" t="s">
        <v>18</v>
      </c>
      <c r="G203">
        <v>1.8609247934977E+16</v>
      </c>
      <c r="H203" t="s">
        <v>19</v>
      </c>
      <c r="I203" t="s">
        <v>20</v>
      </c>
      <c r="J203">
        <v>0</v>
      </c>
      <c r="K203">
        <v>1282</v>
      </c>
      <c r="L203">
        <v>1420</v>
      </c>
      <c r="M203">
        <v>2564</v>
      </c>
      <c r="N203">
        <v>6647</v>
      </c>
      <c r="P203" s="1"/>
    </row>
    <row r="204" spans="1:16" x14ac:dyDescent="0.3">
      <c r="A204">
        <v>219390</v>
      </c>
      <c r="B204" t="s">
        <v>538</v>
      </c>
      <c r="C204" t="s">
        <v>539</v>
      </c>
      <c r="D204" t="s">
        <v>353</v>
      </c>
      <c r="E204" t="s">
        <v>354</v>
      </c>
      <c r="F204" t="s">
        <v>18</v>
      </c>
      <c r="G204">
        <v>1.83050940031768E+16</v>
      </c>
      <c r="H204" t="s">
        <v>19</v>
      </c>
      <c r="I204" t="s">
        <v>20</v>
      </c>
      <c r="J204">
        <v>0</v>
      </c>
      <c r="K204">
        <v>1449</v>
      </c>
      <c r="L204">
        <v>1503</v>
      </c>
      <c r="M204">
        <v>2564</v>
      </c>
      <c r="N204">
        <v>6647</v>
      </c>
    </row>
    <row r="205" spans="1:16" x14ac:dyDescent="0.3">
      <c r="A205">
        <v>219391</v>
      </c>
      <c r="B205" t="s">
        <v>537</v>
      </c>
      <c r="C205" t="s">
        <v>535</v>
      </c>
      <c r="D205" t="s">
        <v>353</v>
      </c>
      <c r="E205" t="s">
        <v>354</v>
      </c>
      <c r="F205" t="s">
        <v>18</v>
      </c>
      <c r="G205">
        <v>1.97993639250875E+16</v>
      </c>
      <c r="H205" t="s">
        <v>19</v>
      </c>
      <c r="I205" t="s">
        <v>20</v>
      </c>
      <c r="J205">
        <v>0</v>
      </c>
      <c r="K205">
        <v>1309</v>
      </c>
      <c r="L205">
        <v>1558</v>
      </c>
      <c r="M205">
        <v>2564</v>
      </c>
      <c r="N205">
        <v>6647</v>
      </c>
    </row>
    <row r="206" spans="1:16" x14ac:dyDescent="0.3">
      <c r="A206">
        <v>219392</v>
      </c>
      <c r="B206" t="s">
        <v>535</v>
      </c>
      <c r="C206" t="s">
        <v>536</v>
      </c>
      <c r="D206" t="s">
        <v>353</v>
      </c>
      <c r="E206" t="s">
        <v>354</v>
      </c>
      <c r="F206" t="s">
        <v>18</v>
      </c>
      <c r="G206">
        <v>2.00249021547237E+16</v>
      </c>
      <c r="H206" t="s">
        <v>19</v>
      </c>
      <c r="I206" t="s">
        <v>20</v>
      </c>
      <c r="J206">
        <v>0</v>
      </c>
      <c r="K206">
        <v>1075</v>
      </c>
      <c r="L206">
        <v>1725</v>
      </c>
      <c r="M206">
        <v>2564</v>
      </c>
      <c r="N206">
        <v>6647</v>
      </c>
    </row>
    <row r="207" spans="1:16" x14ac:dyDescent="0.3">
      <c r="A207">
        <v>219393</v>
      </c>
      <c r="B207" t="s">
        <v>613</v>
      </c>
      <c r="C207" t="s">
        <v>614</v>
      </c>
      <c r="D207" t="s">
        <v>353</v>
      </c>
      <c r="E207" t="s">
        <v>354</v>
      </c>
      <c r="F207" t="s">
        <v>18</v>
      </c>
      <c r="G207">
        <v>5833585311693560</v>
      </c>
      <c r="H207" t="s">
        <v>19</v>
      </c>
      <c r="I207" t="s">
        <v>20</v>
      </c>
      <c r="J207">
        <v>0</v>
      </c>
      <c r="K207">
        <v>279</v>
      </c>
      <c r="L207">
        <v>540</v>
      </c>
      <c r="M207">
        <v>2564</v>
      </c>
      <c r="N207">
        <v>6647</v>
      </c>
    </row>
    <row r="208" spans="1:16" x14ac:dyDescent="0.3">
      <c r="A208">
        <v>219394</v>
      </c>
      <c r="B208" t="s">
        <v>611</v>
      </c>
      <c r="C208" t="s">
        <v>612</v>
      </c>
      <c r="D208" t="s">
        <v>353</v>
      </c>
      <c r="E208" t="s">
        <v>354</v>
      </c>
      <c r="F208" t="s">
        <v>18</v>
      </c>
      <c r="G208">
        <v>2.36251725816343E+16</v>
      </c>
      <c r="H208" t="s">
        <v>19</v>
      </c>
      <c r="I208" t="s">
        <v>20</v>
      </c>
      <c r="J208">
        <v>0</v>
      </c>
      <c r="K208">
        <v>1447</v>
      </c>
      <c r="L208">
        <v>1697</v>
      </c>
      <c r="M208">
        <v>2564</v>
      </c>
      <c r="N208">
        <v>6647</v>
      </c>
    </row>
    <row r="209" spans="1:14" x14ac:dyDescent="0.3">
      <c r="A209">
        <v>219395</v>
      </c>
      <c r="B209" t="s">
        <v>609</v>
      </c>
      <c r="C209" t="s">
        <v>610</v>
      </c>
      <c r="D209" t="s">
        <v>353</v>
      </c>
      <c r="E209" t="s">
        <v>354</v>
      </c>
      <c r="F209" t="s">
        <v>18</v>
      </c>
      <c r="G209">
        <v>2.15421323844755E+16</v>
      </c>
      <c r="H209" t="s">
        <v>19</v>
      </c>
      <c r="I209" t="s">
        <v>20</v>
      </c>
      <c r="J209">
        <v>0</v>
      </c>
      <c r="K209">
        <v>1541</v>
      </c>
      <c r="L209">
        <v>1501</v>
      </c>
      <c r="M209">
        <v>2564</v>
      </c>
      <c r="N209">
        <v>6647</v>
      </c>
    </row>
    <row r="210" spans="1:14" x14ac:dyDescent="0.3">
      <c r="A210">
        <v>219396</v>
      </c>
      <c r="B210" t="s">
        <v>607</v>
      </c>
      <c r="C210" t="s">
        <v>608</v>
      </c>
      <c r="D210" t="s">
        <v>353</v>
      </c>
      <c r="E210" t="s">
        <v>354</v>
      </c>
      <c r="F210" t="s">
        <v>18</v>
      </c>
      <c r="G210">
        <v>1.59275474204465E+16</v>
      </c>
      <c r="H210" t="s">
        <v>19</v>
      </c>
      <c r="I210" t="s">
        <v>20</v>
      </c>
      <c r="J210">
        <v>0</v>
      </c>
      <c r="K210">
        <v>1362</v>
      </c>
      <c r="L210">
        <v>849</v>
      </c>
      <c r="M210">
        <v>2564</v>
      </c>
      <c r="N210">
        <v>6647</v>
      </c>
    </row>
    <row r="211" spans="1:14" x14ac:dyDescent="0.3">
      <c r="A211">
        <v>219397</v>
      </c>
      <c r="B211" t="s">
        <v>605</v>
      </c>
      <c r="C211" t="s">
        <v>606</v>
      </c>
      <c r="D211" t="s">
        <v>353</v>
      </c>
      <c r="E211" t="s">
        <v>354</v>
      </c>
      <c r="F211" t="s">
        <v>18</v>
      </c>
      <c r="G211">
        <v>3.6452105975440896E+16</v>
      </c>
      <c r="H211" t="s">
        <v>19</v>
      </c>
      <c r="I211" t="s">
        <v>20</v>
      </c>
      <c r="J211">
        <v>0</v>
      </c>
      <c r="K211">
        <v>3202</v>
      </c>
      <c r="L211">
        <v>1222</v>
      </c>
      <c r="M211">
        <v>2564</v>
      </c>
      <c r="N211">
        <v>6647</v>
      </c>
    </row>
    <row r="212" spans="1:14" x14ac:dyDescent="0.3">
      <c r="A212">
        <v>219398</v>
      </c>
      <c r="B212" t="s">
        <v>603</v>
      </c>
      <c r="C212" t="s">
        <v>604</v>
      </c>
      <c r="D212" t="s">
        <v>353</v>
      </c>
      <c r="E212" t="s">
        <v>354</v>
      </c>
      <c r="F212" t="s">
        <v>18</v>
      </c>
      <c r="G212">
        <v>1.7425982093183E+16</v>
      </c>
      <c r="H212" t="s">
        <v>19</v>
      </c>
      <c r="I212" t="s">
        <v>20</v>
      </c>
      <c r="J212">
        <v>0</v>
      </c>
      <c r="K212">
        <v>1484</v>
      </c>
      <c r="L212">
        <v>508</v>
      </c>
      <c r="M212">
        <v>2564</v>
      </c>
      <c r="N212">
        <v>6647</v>
      </c>
    </row>
    <row r="213" spans="1:14" x14ac:dyDescent="0.3">
      <c r="A213">
        <v>219399</v>
      </c>
      <c r="B213" t="s">
        <v>631</v>
      </c>
      <c r="C213" t="s">
        <v>632</v>
      </c>
      <c r="D213" t="s">
        <v>353</v>
      </c>
      <c r="E213" t="s">
        <v>354</v>
      </c>
      <c r="F213" t="s">
        <v>18</v>
      </c>
      <c r="G213">
        <v>1719341916088320</v>
      </c>
      <c r="H213" t="s">
        <v>19</v>
      </c>
      <c r="I213" t="s">
        <v>20</v>
      </c>
      <c r="J213">
        <v>0</v>
      </c>
      <c r="K213">
        <v>167</v>
      </c>
      <c r="L213">
        <v>61</v>
      </c>
      <c r="M213">
        <v>2564</v>
      </c>
      <c r="N213">
        <v>6647</v>
      </c>
    </row>
    <row r="214" spans="1:14" x14ac:dyDescent="0.3">
      <c r="A214" s="4">
        <v>219400</v>
      </c>
      <c r="B214" s="4" t="s">
        <v>629</v>
      </c>
      <c r="C214" s="4" t="s">
        <v>630</v>
      </c>
      <c r="D214" s="4" t="s">
        <v>628</v>
      </c>
      <c r="E214" s="4" t="s">
        <v>354</v>
      </c>
      <c r="F214" s="4" t="s">
        <v>18</v>
      </c>
      <c r="G214" s="4">
        <v>687177569797248</v>
      </c>
      <c r="H214" s="4" t="s">
        <v>19</v>
      </c>
      <c r="I214" s="4" t="s">
        <v>57</v>
      </c>
      <c r="J214" s="4">
        <v>0</v>
      </c>
      <c r="K214" s="4">
        <v>63</v>
      </c>
      <c r="L214" s="4">
        <v>43</v>
      </c>
      <c r="M214" s="4">
        <v>2564</v>
      </c>
      <c r="N214" s="4">
        <v>6647</v>
      </c>
    </row>
    <row r="215" spans="1:14" x14ac:dyDescent="0.3">
      <c r="A215" s="10">
        <v>219401</v>
      </c>
      <c r="B215" s="10" t="s">
        <v>626</v>
      </c>
      <c r="C215" s="10" t="s">
        <v>627</v>
      </c>
      <c r="D215" s="10" t="s">
        <v>628</v>
      </c>
      <c r="E215" s="10" t="s">
        <v>354</v>
      </c>
      <c r="F215" s="10" t="s">
        <v>18</v>
      </c>
      <c r="G215" s="10">
        <v>0</v>
      </c>
      <c r="H215" s="10" t="s">
        <v>19</v>
      </c>
      <c r="I215" s="10" t="s">
        <v>61</v>
      </c>
      <c r="J215" s="10">
        <v>0</v>
      </c>
      <c r="K215" s="10">
        <v>0</v>
      </c>
      <c r="L215" s="10">
        <v>0</v>
      </c>
      <c r="M215" s="10">
        <v>2564</v>
      </c>
      <c r="N215" s="10">
        <v>6647</v>
      </c>
    </row>
    <row r="216" spans="1:14" x14ac:dyDescent="0.3">
      <c r="A216">
        <v>219402</v>
      </c>
      <c r="B216" t="s">
        <v>624</v>
      </c>
      <c r="C216" t="s">
        <v>625</v>
      </c>
      <c r="D216" t="s">
        <v>353</v>
      </c>
      <c r="E216" t="s">
        <v>354</v>
      </c>
      <c r="F216" t="s">
        <v>18</v>
      </c>
      <c r="G216">
        <v>2.29311389949976E+16</v>
      </c>
      <c r="H216" t="s">
        <v>19</v>
      </c>
      <c r="I216" t="s">
        <v>20</v>
      </c>
      <c r="J216">
        <v>0</v>
      </c>
      <c r="K216">
        <v>1779</v>
      </c>
      <c r="L216">
        <v>1419</v>
      </c>
      <c r="M216">
        <v>2564</v>
      </c>
      <c r="N216">
        <v>6647</v>
      </c>
    </row>
    <row r="217" spans="1:14" x14ac:dyDescent="0.3">
      <c r="A217">
        <v>219403</v>
      </c>
      <c r="B217" t="s">
        <v>622</v>
      </c>
      <c r="C217" t="s">
        <v>623</v>
      </c>
      <c r="D217" t="s">
        <v>353</v>
      </c>
      <c r="E217" t="s">
        <v>354</v>
      </c>
      <c r="F217" t="s">
        <v>18</v>
      </c>
      <c r="G217">
        <v>2.12555879549358E+16</v>
      </c>
      <c r="H217" t="s">
        <v>19</v>
      </c>
      <c r="I217" t="s">
        <v>20</v>
      </c>
      <c r="J217">
        <v>0</v>
      </c>
      <c r="K217">
        <v>1452</v>
      </c>
      <c r="L217">
        <v>1451</v>
      </c>
      <c r="M217">
        <v>2564</v>
      </c>
      <c r="N217">
        <v>6647</v>
      </c>
    </row>
    <row r="218" spans="1:14" x14ac:dyDescent="0.3">
      <c r="A218">
        <v>219404</v>
      </c>
      <c r="B218" t="s">
        <v>620</v>
      </c>
      <c r="C218" t="s">
        <v>621</v>
      </c>
      <c r="D218" t="s">
        <v>353</v>
      </c>
      <c r="E218" t="s">
        <v>354</v>
      </c>
      <c r="F218" t="s">
        <v>18</v>
      </c>
      <c r="G218">
        <v>2.08042731932657E+16</v>
      </c>
      <c r="H218" t="s">
        <v>19</v>
      </c>
      <c r="I218" t="s">
        <v>20</v>
      </c>
      <c r="J218">
        <v>0</v>
      </c>
      <c r="K218">
        <v>1662</v>
      </c>
      <c r="L218">
        <v>1527</v>
      </c>
      <c r="M218">
        <v>2564</v>
      </c>
      <c r="N218">
        <v>6647</v>
      </c>
    </row>
    <row r="219" spans="1:14" x14ac:dyDescent="0.3">
      <c r="A219">
        <v>219405</v>
      </c>
      <c r="B219" t="s">
        <v>618</v>
      </c>
      <c r="C219" t="s">
        <v>619</v>
      </c>
      <c r="D219" t="s">
        <v>353</v>
      </c>
      <c r="E219" t="s">
        <v>354</v>
      </c>
      <c r="F219" t="s">
        <v>18</v>
      </c>
      <c r="G219">
        <v>2.1586556910203E+16</v>
      </c>
      <c r="H219" t="s">
        <v>19</v>
      </c>
      <c r="I219" t="s">
        <v>20</v>
      </c>
      <c r="J219">
        <v>0</v>
      </c>
      <c r="K219">
        <v>1725</v>
      </c>
      <c r="L219">
        <v>1443</v>
      </c>
      <c r="M219">
        <v>2564</v>
      </c>
      <c r="N219">
        <v>6647</v>
      </c>
    </row>
    <row r="220" spans="1:14" x14ac:dyDescent="0.3">
      <c r="A220">
        <v>219406</v>
      </c>
      <c r="B220" t="s">
        <v>616</v>
      </c>
      <c r="C220" t="s">
        <v>617</v>
      </c>
      <c r="D220" t="s">
        <v>353</v>
      </c>
      <c r="E220" t="s">
        <v>354</v>
      </c>
      <c r="F220" t="s">
        <v>18</v>
      </c>
      <c r="G220">
        <v>2.03924461062469E+16</v>
      </c>
      <c r="H220" t="s">
        <v>19</v>
      </c>
      <c r="I220" t="s">
        <v>20</v>
      </c>
      <c r="J220">
        <v>0</v>
      </c>
      <c r="K220">
        <v>1375</v>
      </c>
      <c r="L220">
        <v>1429</v>
      </c>
      <c r="M220">
        <v>2564</v>
      </c>
      <c r="N220">
        <v>6647</v>
      </c>
    </row>
    <row r="221" spans="1:14" x14ac:dyDescent="0.3">
      <c r="A221">
        <v>219407</v>
      </c>
      <c r="B221" t="s">
        <v>615</v>
      </c>
      <c r="C221" t="s">
        <v>635</v>
      </c>
      <c r="D221" t="s">
        <v>353</v>
      </c>
      <c r="E221" t="s">
        <v>354</v>
      </c>
      <c r="F221" t="s">
        <v>18</v>
      </c>
      <c r="G221">
        <v>2.02717544393415E+16</v>
      </c>
      <c r="H221" t="s">
        <v>19</v>
      </c>
      <c r="I221" t="s">
        <v>20</v>
      </c>
      <c r="J221">
        <v>0</v>
      </c>
      <c r="K221">
        <v>1331</v>
      </c>
      <c r="L221">
        <v>1470</v>
      </c>
      <c r="M221">
        <v>2564</v>
      </c>
      <c r="N221">
        <v>6647</v>
      </c>
    </row>
    <row r="222" spans="1:14" x14ac:dyDescent="0.3">
      <c r="A222">
        <v>219408</v>
      </c>
      <c r="B222" t="s">
        <v>633</v>
      </c>
      <c r="C222" t="s">
        <v>634</v>
      </c>
      <c r="D222" t="s">
        <v>353</v>
      </c>
      <c r="E222" t="s">
        <v>354</v>
      </c>
      <c r="F222" t="s">
        <v>18</v>
      </c>
      <c r="G222">
        <v>2.16571835385264E+16</v>
      </c>
      <c r="H222" t="s">
        <v>19</v>
      </c>
      <c r="I222" t="s">
        <v>20</v>
      </c>
      <c r="J222">
        <v>0</v>
      </c>
      <c r="K222">
        <v>1354</v>
      </c>
      <c r="L222">
        <v>1634</v>
      </c>
      <c r="M222">
        <v>2564</v>
      </c>
      <c r="N222">
        <v>6647</v>
      </c>
    </row>
    <row r="223" spans="1:14" x14ac:dyDescent="0.3">
      <c r="A223">
        <v>219409</v>
      </c>
      <c r="B223" t="s">
        <v>642</v>
      </c>
      <c r="C223" t="s">
        <v>643</v>
      </c>
      <c r="D223" t="s">
        <v>353</v>
      </c>
      <c r="E223" t="s">
        <v>354</v>
      </c>
      <c r="F223" t="s">
        <v>18</v>
      </c>
      <c r="G223">
        <v>2.21581334228378E+16</v>
      </c>
      <c r="H223" t="s">
        <v>19</v>
      </c>
      <c r="I223" t="s">
        <v>20</v>
      </c>
      <c r="J223">
        <v>0</v>
      </c>
      <c r="K223">
        <v>1338</v>
      </c>
      <c r="L223">
        <v>1862</v>
      </c>
      <c r="M223">
        <v>2564</v>
      </c>
      <c r="N223">
        <v>6647</v>
      </c>
    </row>
    <row r="224" spans="1:14" x14ac:dyDescent="0.3">
      <c r="A224" s="4">
        <v>219410</v>
      </c>
      <c r="B224" s="4" t="s">
        <v>640</v>
      </c>
      <c r="C224" s="4" t="s">
        <v>641</v>
      </c>
      <c r="D224" s="4" t="s">
        <v>353</v>
      </c>
      <c r="E224" s="4" t="s">
        <v>354</v>
      </c>
      <c r="F224" s="4" t="s">
        <v>18</v>
      </c>
      <c r="G224" s="4">
        <v>110122083278448</v>
      </c>
      <c r="H224" s="4" t="s">
        <v>19</v>
      </c>
      <c r="I224" s="4" t="s">
        <v>57</v>
      </c>
      <c r="J224" s="4">
        <v>0</v>
      </c>
      <c r="K224" s="4">
        <v>7</v>
      </c>
      <c r="L224" s="4">
        <v>43</v>
      </c>
      <c r="M224" s="4">
        <v>2564</v>
      </c>
      <c r="N224" s="4">
        <v>6647</v>
      </c>
    </row>
    <row r="225" spans="1:14" x14ac:dyDescent="0.3">
      <c r="A225" s="4">
        <v>219411</v>
      </c>
      <c r="B225" s="4" t="s">
        <v>638</v>
      </c>
      <c r="C225" s="4" t="s">
        <v>639</v>
      </c>
      <c r="D225" s="4" t="s">
        <v>353</v>
      </c>
      <c r="E225" s="4" t="s">
        <v>354</v>
      </c>
      <c r="F225" s="4" t="s">
        <v>18</v>
      </c>
      <c r="G225" s="4">
        <v>3777525248</v>
      </c>
      <c r="H225" s="4" t="s">
        <v>19</v>
      </c>
      <c r="I225" s="4" t="s">
        <v>57</v>
      </c>
      <c r="J225" s="4">
        <v>0</v>
      </c>
      <c r="K225" s="4">
        <v>0</v>
      </c>
      <c r="L225" s="4">
        <v>1</v>
      </c>
      <c r="M225" s="4">
        <v>2564</v>
      </c>
      <c r="N225" s="4">
        <v>6647</v>
      </c>
    </row>
    <row r="226" spans="1:14" x14ac:dyDescent="0.3">
      <c r="A226" s="4">
        <v>219412</v>
      </c>
      <c r="B226" s="4" t="s">
        <v>636</v>
      </c>
      <c r="C226" s="4" t="s">
        <v>637</v>
      </c>
      <c r="D226" s="4" t="s">
        <v>353</v>
      </c>
      <c r="E226" s="4" t="s">
        <v>354</v>
      </c>
      <c r="F226" s="4" t="s">
        <v>18</v>
      </c>
      <c r="G226" s="4">
        <v>0</v>
      </c>
      <c r="H226" s="4" t="s">
        <v>19</v>
      </c>
      <c r="I226" s="4" t="s">
        <v>57</v>
      </c>
      <c r="J226" s="4">
        <v>7</v>
      </c>
      <c r="K226" s="4">
        <v>0</v>
      </c>
      <c r="L226" s="4">
        <v>0</v>
      </c>
      <c r="M226" s="4">
        <v>2564</v>
      </c>
      <c r="N226" s="4">
        <v>6647</v>
      </c>
    </row>
    <row r="227" spans="1:14" x14ac:dyDescent="0.3">
      <c r="A227">
        <v>219413</v>
      </c>
      <c r="B227" t="s">
        <v>660</v>
      </c>
      <c r="C227" t="s">
        <v>661</v>
      </c>
      <c r="D227" t="s">
        <v>353</v>
      </c>
      <c r="E227" t="s">
        <v>354</v>
      </c>
      <c r="F227" t="s">
        <v>18</v>
      </c>
      <c r="G227">
        <v>0</v>
      </c>
      <c r="H227" t="s">
        <v>19</v>
      </c>
      <c r="I227" t="s">
        <v>20</v>
      </c>
      <c r="J227">
        <v>8</v>
      </c>
      <c r="K227">
        <v>0</v>
      </c>
      <c r="L227">
        <v>0</v>
      </c>
      <c r="M227">
        <v>2564</v>
      </c>
      <c r="N227">
        <v>6647</v>
      </c>
    </row>
    <row r="228" spans="1:14" x14ac:dyDescent="0.3">
      <c r="A228">
        <v>219414</v>
      </c>
      <c r="B228" t="s">
        <v>658</v>
      </c>
      <c r="C228" t="s">
        <v>659</v>
      </c>
      <c r="D228" t="s">
        <v>353</v>
      </c>
      <c r="E228" t="s">
        <v>354</v>
      </c>
      <c r="F228" t="s">
        <v>18</v>
      </c>
      <c r="G228">
        <v>1555176116353070</v>
      </c>
      <c r="H228" t="s">
        <v>19</v>
      </c>
      <c r="I228" t="s">
        <v>20</v>
      </c>
      <c r="J228">
        <v>0</v>
      </c>
      <c r="K228">
        <v>307</v>
      </c>
      <c r="L228">
        <v>0</v>
      </c>
      <c r="M228">
        <v>2564</v>
      </c>
      <c r="N228">
        <v>6647</v>
      </c>
    </row>
    <row r="229" spans="1:14" x14ac:dyDescent="0.3">
      <c r="A229" s="4">
        <v>219415</v>
      </c>
      <c r="B229" s="4" t="s">
        <v>656</v>
      </c>
      <c r="C229" s="4" t="s">
        <v>657</v>
      </c>
      <c r="D229" s="4" t="s">
        <v>353</v>
      </c>
      <c r="E229" s="4" t="s">
        <v>354</v>
      </c>
      <c r="F229" s="4" t="s">
        <v>18</v>
      </c>
      <c r="G229" s="4">
        <v>1164142525284350</v>
      </c>
      <c r="H229" s="4" t="s">
        <v>19</v>
      </c>
      <c r="I229" s="4" t="s">
        <v>57</v>
      </c>
      <c r="J229" s="4">
        <v>0</v>
      </c>
      <c r="K229" s="4">
        <v>128</v>
      </c>
      <c r="L229" s="4">
        <v>0</v>
      </c>
      <c r="M229" s="4">
        <v>2564</v>
      </c>
      <c r="N229" s="4">
        <v>6647</v>
      </c>
    </row>
    <row r="230" spans="1:14" x14ac:dyDescent="0.3">
      <c r="A230">
        <v>219416</v>
      </c>
      <c r="B230" t="s">
        <v>654</v>
      </c>
      <c r="C230" t="s">
        <v>655</v>
      </c>
      <c r="D230" t="s">
        <v>353</v>
      </c>
      <c r="E230" t="s">
        <v>354</v>
      </c>
      <c r="F230" t="s">
        <v>18</v>
      </c>
      <c r="G230">
        <v>316891577203112</v>
      </c>
      <c r="H230" t="s">
        <v>19</v>
      </c>
      <c r="I230" t="s">
        <v>20</v>
      </c>
      <c r="J230">
        <v>0</v>
      </c>
      <c r="K230">
        <v>47</v>
      </c>
      <c r="L230">
        <v>0</v>
      </c>
      <c r="M230">
        <v>2564</v>
      </c>
      <c r="N230">
        <v>6647</v>
      </c>
    </row>
    <row r="231" spans="1:14" x14ac:dyDescent="0.3">
      <c r="A231">
        <v>219417</v>
      </c>
      <c r="B231" t="s">
        <v>652</v>
      </c>
      <c r="C231" t="s">
        <v>653</v>
      </c>
      <c r="D231" t="s">
        <v>353</v>
      </c>
      <c r="E231" t="s">
        <v>354</v>
      </c>
      <c r="F231" t="s">
        <v>18</v>
      </c>
      <c r="G231">
        <v>3.05921495559538E+16</v>
      </c>
      <c r="H231" t="s">
        <v>19</v>
      </c>
      <c r="I231" t="s">
        <v>20</v>
      </c>
      <c r="J231">
        <v>0</v>
      </c>
      <c r="K231">
        <v>2894</v>
      </c>
      <c r="L231">
        <v>1285</v>
      </c>
      <c r="M231">
        <v>2564</v>
      </c>
      <c r="N231">
        <v>6647</v>
      </c>
    </row>
    <row r="232" spans="1:14" x14ac:dyDescent="0.3">
      <c r="A232">
        <v>219418</v>
      </c>
      <c r="B232" t="s">
        <v>650</v>
      </c>
      <c r="C232" t="s">
        <v>651</v>
      </c>
      <c r="D232" t="s">
        <v>353</v>
      </c>
      <c r="E232" t="s">
        <v>354</v>
      </c>
      <c r="F232" t="s">
        <v>18</v>
      </c>
      <c r="G232">
        <v>2.8746696020922E+16</v>
      </c>
      <c r="H232" t="s">
        <v>19</v>
      </c>
      <c r="I232" t="s">
        <v>20</v>
      </c>
      <c r="J232">
        <v>0</v>
      </c>
      <c r="K232">
        <v>1958</v>
      </c>
      <c r="L232">
        <v>2007</v>
      </c>
      <c r="M232">
        <v>2564</v>
      </c>
      <c r="N232">
        <v>6647</v>
      </c>
    </row>
    <row r="233" spans="1:14" x14ac:dyDescent="0.3">
      <c r="A233">
        <v>219419</v>
      </c>
      <c r="B233" t="s">
        <v>648</v>
      </c>
      <c r="C233" t="s">
        <v>649</v>
      </c>
      <c r="D233" t="s">
        <v>353</v>
      </c>
      <c r="E233" t="s">
        <v>354</v>
      </c>
      <c r="F233" t="s">
        <v>18</v>
      </c>
      <c r="G233">
        <v>5.3402308485856E+16</v>
      </c>
      <c r="H233" t="s">
        <v>19</v>
      </c>
      <c r="I233" t="s">
        <v>20</v>
      </c>
      <c r="J233">
        <v>0</v>
      </c>
      <c r="K233">
        <v>3467</v>
      </c>
      <c r="L233">
        <v>3407</v>
      </c>
      <c r="M233">
        <v>2564</v>
      </c>
      <c r="N233">
        <v>6647</v>
      </c>
    </row>
    <row r="234" spans="1:14" x14ac:dyDescent="0.3">
      <c r="A234">
        <v>219420</v>
      </c>
      <c r="B234" t="s">
        <v>646</v>
      </c>
      <c r="C234" t="s">
        <v>647</v>
      </c>
      <c r="D234" t="s">
        <v>353</v>
      </c>
      <c r="E234" t="s">
        <v>354</v>
      </c>
      <c r="F234" t="s">
        <v>18</v>
      </c>
      <c r="G234">
        <v>3.52419127025933E+16</v>
      </c>
      <c r="H234" t="s">
        <v>19</v>
      </c>
      <c r="I234" t="s">
        <v>20</v>
      </c>
      <c r="J234">
        <v>0</v>
      </c>
      <c r="K234">
        <v>2707</v>
      </c>
      <c r="L234">
        <v>1406</v>
      </c>
      <c r="M234">
        <v>2564</v>
      </c>
      <c r="N234">
        <v>6647</v>
      </c>
    </row>
    <row r="235" spans="1:14" x14ac:dyDescent="0.3">
      <c r="A235">
        <v>219421</v>
      </c>
      <c r="B235" t="s">
        <v>644</v>
      </c>
      <c r="C235" t="s">
        <v>645</v>
      </c>
      <c r="D235" t="s">
        <v>353</v>
      </c>
      <c r="E235" t="s">
        <v>354</v>
      </c>
      <c r="F235" t="s">
        <v>18</v>
      </c>
      <c r="G235">
        <v>2.25590337628781E+16</v>
      </c>
      <c r="H235" t="s">
        <v>19</v>
      </c>
      <c r="I235" t="s">
        <v>20</v>
      </c>
      <c r="J235">
        <v>0</v>
      </c>
      <c r="K235">
        <v>1325</v>
      </c>
      <c r="L235">
        <v>1305</v>
      </c>
      <c r="M235">
        <v>2564</v>
      </c>
      <c r="N235">
        <v>6647</v>
      </c>
    </row>
  </sheetData>
  <phoneticPr fontId="1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954C-6AD9-4F9A-B0C7-60B464AF3632}">
  <dimension ref="A1:S20"/>
  <sheetViews>
    <sheetView workbookViewId="0">
      <selection activeCell="F25" sqref="F25"/>
    </sheetView>
  </sheetViews>
  <sheetFormatPr defaultRowHeight="14.4" x14ac:dyDescent="0.3"/>
  <cols>
    <col min="1" max="6" width="10.33203125" customWidth="1"/>
    <col min="7" max="7" width="12" bestFit="1" customWidth="1"/>
    <col min="8" max="9" width="10.33203125" customWidth="1"/>
    <col min="10" max="14" width="11.33203125" customWidth="1"/>
    <col min="19" max="19" width="12" bestFit="1" customWidth="1"/>
  </cols>
  <sheetData>
    <row r="1" spans="1:19" x14ac:dyDescent="0.3">
      <c r="A1" t="s">
        <v>339</v>
      </c>
      <c r="B1" t="s">
        <v>340</v>
      </c>
      <c r="C1" t="s">
        <v>341</v>
      </c>
      <c r="D1" t="s">
        <v>342</v>
      </c>
      <c r="E1" t="s">
        <v>343</v>
      </c>
      <c r="F1" t="s">
        <v>344</v>
      </c>
      <c r="G1" t="s">
        <v>345</v>
      </c>
      <c r="H1" t="s">
        <v>346</v>
      </c>
      <c r="I1" t="s">
        <v>347</v>
      </c>
      <c r="J1" t="s">
        <v>348</v>
      </c>
      <c r="K1" t="s">
        <v>349</v>
      </c>
      <c r="L1" t="s">
        <v>350</v>
      </c>
      <c r="M1" t="s">
        <v>351</v>
      </c>
      <c r="N1" t="s">
        <v>352</v>
      </c>
      <c r="R1" t="s">
        <v>170</v>
      </c>
      <c r="S1" s="9">
        <f>SUM(G2:G20)</f>
        <v>1.6031078666177286E+17</v>
      </c>
    </row>
    <row r="2" spans="1:19" x14ac:dyDescent="0.3">
      <c r="A2">
        <v>219124</v>
      </c>
      <c r="B2" t="s">
        <v>160</v>
      </c>
      <c r="C2" t="s">
        <v>161</v>
      </c>
      <c r="D2" t="s">
        <v>157</v>
      </c>
      <c r="E2" t="s">
        <v>157</v>
      </c>
      <c r="F2" t="s">
        <v>18</v>
      </c>
      <c r="G2">
        <v>0</v>
      </c>
      <c r="H2" t="s">
        <v>19</v>
      </c>
      <c r="I2" t="s">
        <v>20</v>
      </c>
      <c r="J2">
        <v>29</v>
      </c>
      <c r="K2">
        <v>0</v>
      </c>
      <c r="L2">
        <v>0</v>
      </c>
      <c r="M2">
        <v>2564</v>
      </c>
      <c r="N2">
        <v>6550</v>
      </c>
    </row>
    <row r="3" spans="1:19" x14ac:dyDescent="0.3">
      <c r="A3">
        <v>219125</v>
      </c>
      <c r="B3" t="s">
        <v>158</v>
      </c>
      <c r="C3" t="s">
        <v>159</v>
      </c>
      <c r="D3" t="s">
        <v>157</v>
      </c>
      <c r="E3" t="s">
        <v>157</v>
      </c>
      <c r="F3" t="s">
        <v>18</v>
      </c>
      <c r="G3">
        <v>0</v>
      </c>
      <c r="H3" t="s">
        <v>19</v>
      </c>
      <c r="I3" t="s">
        <v>20</v>
      </c>
      <c r="J3">
        <v>28</v>
      </c>
      <c r="K3">
        <v>0</v>
      </c>
      <c r="L3">
        <v>0</v>
      </c>
      <c r="M3">
        <v>2564</v>
      </c>
      <c r="N3">
        <v>6550</v>
      </c>
    </row>
    <row r="4" spans="1:19" x14ac:dyDescent="0.3">
      <c r="A4">
        <v>219126</v>
      </c>
      <c r="B4" t="s">
        <v>154</v>
      </c>
      <c r="C4" t="s">
        <v>155</v>
      </c>
      <c r="D4" t="s">
        <v>156</v>
      </c>
      <c r="E4" t="s">
        <v>157</v>
      </c>
      <c r="F4" t="s">
        <v>18</v>
      </c>
      <c r="G4">
        <v>0</v>
      </c>
      <c r="H4" t="s">
        <v>19</v>
      </c>
      <c r="I4" t="s">
        <v>20</v>
      </c>
      <c r="J4">
        <v>24</v>
      </c>
      <c r="K4">
        <v>0</v>
      </c>
      <c r="L4">
        <v>0</v>
      </c>
      <c r="M4">
        <v>2564</v>
      </c>
      <c r="N4">
        <v>6550</v>
      </c>
    </row>
    <row r="5" spans="1:19" x14ac:dyDescent="0.3">
      <c r="A5">
        <v>219127</v>
      </c>
      <c r="B5" t="s">
        <v>152</v>
      </c>
      <c r="C5" t="s">
        <v>153</v>
      </c>
      <c r="D5" t="s">
        <v>151</v>
      </c>
      <c r="E5" t="s">
        <v>142</v>
      </c>
      <c r="F5" t="s">
        <v>18</v>
      </c>
      <c r="G5">
        <v>7941119416564050</v>
      </c>
      <c r="H5" t="s">
        <v>19</v>
      </c>
      <c r="I5" t="s">
        <v>20</v>
      </c>
      <c r="J5">
        <v>0</v>
      </c>
      <c r="K5">
        <v>437</v>
      </c>
      <c r="L5">
        <v>682</v>
      </c>
      <c r="M5">
        <v>2564</v>
      </c>
      <c r="N5">
        <v>6550</v>
      </c>
    </row>
    <row r="6" spans="1:19" x14ac:dyDescent="0.3">
      <c r="A6">
        <v>219128</v>
      </c>
      <c r="B6" t="s">
        <v>149</v>
      </c>
      <c r="C6" t="s">
        <v>150</v>
      </c>
      <c r="D6" t="s">
        <v>151</v>
      </c>
      <c r="E6" t="s">
        <v>142</v>
      </c>
      <c r="F6" t="s">
        <v>18</v>
      </c>
      <c r="G6">
        <v>0</v>
      </c>
      <c r="H6" t="s">
        <v>19</v>
      </c>
      <c r="I6" t="s">
        <v>20</v>
      </c>
      <c r="J6">
        <v>3</v>
      </c>
      <c r="K6">
        <v>0</v>
      </c>
      <c r="L6">
        <v>0</v>
      </c>
      <c r="M6">
        <v>2564</v>
      </c>
      <c r="N6">
        <v>6550</v>
      </c>
    </row>
    <row r="7" spans="1:19" x14ac:dyDescent="0.3">
      <c r="A7">
        <v>219129</v>
      </c>
      <c r="B7" t="s">
        <v>147</v>
      </c>
      <c r="C7" t="s">
        <v>148</v>
      </c>
      <c r="D7" t="s">
        <v>126</v>
      </c>
      <c r="E7" t="s">
        <v>142</v>
      </c>
      <c r="F7" t="s">
        <v>18</v>
      </c>
      <c r="G7">
        <v>0</v>
      </c>
      <c r="H7" t="s">
        <v>19</v>
      </c>
      <c r="I7" t="s">
        <v>20</v>
      </c>
      <c r="J7">
        <v>4</v>
      </c>
      <c r="K7">
        <v>0</v>
      </c>
      <c r="L7">
        <v>0</v>
      </c>
      <c r="M7">
        <v>2564</v>
      </c>
      <c r="N7">
        <v>6550</v>
      </c>
    </row>
    <row r="8" spans="1:19" x14ac:dyDescent="0.3">
      <c r="A8">
        <v>219130</v>
      </c>
      <c r="B8" t="s">
        <v>145</v>
      </c>
      <c r="C8" t="s">
        <v>146</v>
      </c>
      <c r="D8" t="s">
        <v>126</v>
      </c>
      <c r="E8" t="s">
        <v>142</v>
      </c>
      <c r="F8" t="s">
        <v>18</v>
      </c>
      <c r="G8">
        <v>0</v>
      </c>
      <c r="H8" t="s">
        <v>19</v>
      </c>
      <c r="I8" t="s">
        <v>20</v>
      </c>
      <c r="J8">
        <v>7</v>
      </c>
      <c r="K8">
        <v>0</v>
      </c>
      <c r="L8">
        <v>0</v>
      </c>
      <c r="M8">
        <v>2564</v>
      </c>
      <c r="N8">
        <v>6550</v>
      </c>
    </row>
    <row r="9" spans="1:19" x14ac:dyDescent="0.3">
      <c r="A9">
        <v>219131</v>
      </c>
      <c r="B9" t="s">
        <v>143</v>
      </c>
      <c r="C9" t="s">
        <v>144</v>
      </c>
      <c r="D9" t="s">
        <v>126</v>
      </c>
      <c r="E9" t="s">
        <v>142</v>
      </c>
      <c r="F9" t="s">
        <v>18</v>
      </c>
      <c r="G9">
        <v>0</v>
      </c>
      <c r="H9" t="s">
        <v>19</v>
      </c>
      <c r="I9" t="s">
        <v>20</v>
      </c>
      <c r="J9">
        <v>3</v>
      </c>
      <c r="K9">
        <v>0</v>
      </c>
      <c r="L9">
        <v>0</v>
      </c>
      <c r="M9">
        <v>2564</v>
      </c>
      <c r="N9">
        <v>6550</v>
      </c>
    </row>
    <row r="10" spans="1:19" x14ac:dyDescent="0.3">
      <c r="A10">
        <v>219132</v>
      </c>
      <c r="B10" t="s">
        <v>140</v>
      </c>
      <c r="C10" t="s">
        <v>141</v>
      </c>
      <c r="D10" t="s">
        <v>126</v>
      </c>
      <c r="E10" t="s">
        <v>142</v>
      </c>
      <c r="F10" t="s">
        <v>18</v>
      </c>
      <c r="G10">
        <v>127203016158552</v>
      </c>
      <c r="H10" t="s">
        <v>19</v>
      </c>
      <c r="I10" t="s">
        <v>20</v>
      </c>
      <c r="J10">
        <v>0</v>
      </c>
      <c r="K10">
        <v>51</v>
      </c>
      <c r="L10">
        <v>141</v>
      </c>
      <c r="M10">
        <v>2564</v>
      </c>
      <c r="N10">
        <v>6550</v>
      </c>
    </row>
    <row r="11" spans="1:19" x14ac:dyDescent="0.3">
      <c r="A11" s="4">
        <v>219133</v>
      </c>
      <c r="B11" s="4" t="s">
        <v>138</v>
      </c>
      <c r="C11" s="4" t="s">
        <v>139</v>
      </c>
      <c r="D11" s="4" t="s">
        <v>126</v>
      </c>
      <c r="E11" s="4" t="s">
        <v>127</v>
      </c>
      <c r="F11" s="4" t="s">
        <v>18</v>
      </c>
      <c r="G11" s="4">
        <v>143010895606768</v>
      </c>
      <c r="H11" s="4" t="s">
        <v>19</v>
      </c>
      <c r="I11" s="4" t="s">
        <v>57</v>
      </c>
      <c r="J11" s="4">
        <v>0</v>
      </c>
      <c r="K11" s="4">
        <v>32</v>
      </c>
      <c r="L11" s="4">
        <v>42</v>
      </c>
      <c r="M11" s="4">
        <v>2564</v>
      </c>
      <c r="N11" s="4">
        <v>6550</v>
      </c>
    </row>
    <row r="12" spans="1:19" x14ac:dyDescent="0.3">
      <c r="A12">
        <v>219134</v>
      </c>
      <c r="B12" t="s">
        <v>136</v>
      </c>
      <c r="C12" t="s">
        <v>137</v>
      </c>
      <c r="D12" t="s">
        <v>126</v>
      </c>
      <c r="E12" t="s">
        <v>127</v>
      </c>
      <c r="F12" t="s">
        <v>18</v>
      </c>
      <c r="G12">
        <v>1.97756365504658E+16</v>
      </c>
      <c r="H12" t="s">
        <v>19</v>
      </c>
      <c r="I12" t="s">
        <v>20</v>
      </c>
      <c r="J12">
        <v>0</v>
      </c>
      <c r="K12">
        <v>1296</v>
      </c>
      <c r="L12">
        <v>1761</v>
      </c>
      <c r="M12">
        <v>2564</v>
      </c>
      <c r="N12">
        <v>6550</v>
      </c>
    </row>
    <row r="13" spans="1:19" x14ac:dyDescent="0.3">
      <c r="A13">
        <v>219135</v>
      </c>
      <c r="B13" t="s">
        <v>134</v>
      </c>
      <c r="C13" t="s">
        <v>135</v>
      </c>
      <c r="D13" t="s">
        <v>126</v>
      </c>
      <c r="E13" t="s">
        <v>127</v>
      </c>
      <c r="F13" t="s">
        <v>18</v>
      </c>
      <c r="G13">
        <v>2.0136302215521E+16</v>
      </c>
      <c r="H13" t="s">
        <v>19</v>
      </c>
      <c r="I13" t="s">
        <v>20</v>
      </c>
      <c r="J13">
        <v>0</v>
      </c>
      <c r="K13">
        <v>1004</v>
      </c>
      <c r="L13">
        <v>1778</v>
      </c>
      <c r="M13">
        <v>2564</v>
      </c>
      <c r="N13">
        <v>6550</v>
      </c>
    </row>
    <row r="14" spans="1:19" x14ac:dyDescent="0.3">
      <c r="A14">
        <v>219136</v>
      </c>
      <c r="B14" t="s">
        <v>132</v>
      </c>
      <c r="C14" t="s">
        <v>133</v>
      </c>
      <c r="D14" t="s">
        <v>126</v>
      </c>
      <c r="E14" t="s">
        <v>127</v>
      </c>
      <c r="F14" t="s">
        <v>18</v>
      </c>
      <c r="G14">
        <v>2.11432709006015E+16</v>
      </c>
      <c r="H14" t="s">
        <v>19</v>
      </c>
      <c r="I14" t="s">
        <v>20</v>
      </c>
      <c r="J14">
        <v>0</v>
      </c>
      <c r="K14">
        <v>973</v>
      </c>
      <c r="L14">
        <v>1890</v>
      </c>
      <c r="M14">
        <v>2564</v>
      </c>
      <c r="N14">
        <v>6550</v>
      </c>
    </row>
    <row r="15" spans="1:19" x14ac:dyDescent="0.3">
      <c r="A15">
        <v>219137</v>
      </c>
      <c r="B15" t="s">
        <v>130</v>
      </c>
      <c r="C15" t="s">
        <v>131</v>
      </c>
      <c r="D15" t="s">
        <v>126</v>
      </c>
      <c r="E15" t="s">
        <v>127</v>
      </c>
      <c r="F15" t="s">
        <v>18</v>
      </c>
      <c r="G15">
        <v>2.95927712290276E+16</v>
      </c>
      <c r="H15" t="s">
        <v>19</v>
      </c>
      <c r="I15" t="s">
        <v>20</v>
      </c>
      <c r="J15">
        <v>0</v>
      </c>
      <c r="K15">
        <v>1441</v>
      </c>
      <c r="L15">
        <v>2746</v>
      </c>
      <c r="M15">
        <v>2564</v>
      </c>
      <c r="N15">
        <v>6550</v>
      </c>
    </row>
    <row r="16" spans="1:19" x14ac:dyDescent="0.3">
      <c r="A16">
        <v>219138</v>
      </c>
      <c r="B16" t="s">
        <v>128</v>
      </c>
      <c r="C16" t="s">
        <v>129</v>
      </c>
      <c r="D16" t="s">
        <v>126</v>
      </c>
      <c r="E16" t="s">
        <v>127</v>
      </c>
      <c r="F16" t="s">
        <v>18</v>
      </c>
      <c r="G16">
        <v>2.35997863545514E+16</v>
      </c>
      <c r="H16" t="s">
        <v>19</v>
      </c>
      <c r="I16" t="s">
        <v>20</v>
      </c>
      <c r="J16">
        <v>0</v>
      </c>
      <c r="K16">
        <v>1299</v>
      </c>
      <c r="L16">
        <v>1964</v>
      </c>
      <c r="M16">
        <v>2564</v>
      </c>
      <c r="N16">
        <v>6550</v>
      </c>
    </row>
    <row r="17" spans="1:14" x14ac:dyDescent="0.3">
      <c r="A17">
        <v>219139</v>
      </c>
      <c r="B17" t="s">
        <v>124</v>
      </c>
      <c r="C17" t="s">
        <v>125</v>
      </c>
      <c r="D17" t="s">
        <v>126</v>
      </c>
      <c r="E17" t="s">
        <v>127</v>
      </c>
      <c r="F17" t="s">
        <v>18</v>
      </c>
      <c r="G17">
        <v>1.08926021403251E+16</v>
      </c>
      <c r="H17" t="s">
        <v>19</v>
      </c>
      <c r="I17" t="s">
        <v>20</v>
      </c>
      <c r="J17">
        <v>0</v>
      </c>
      <c r="K17">
        <v>641</v>
      </c>
      <c r="L17">
        <v>848</v>
      </c>
      <c r="M17">
        <v>2564</v>
      </c>
      <c r="N17">
        <v>6550</v>
      </c>
    </row>
    <row r="18" spans="1:14" x14ac:dyDescent="0.3">
      <c r="A18" s="4">
        <v>219166</v>
      </c>
      <c r="B18" s="4" t="s">
        <v>168</v>
      </c>
      <c r="C18" s="4" t="s">
        <v>169</v>
      </c>
      <c r="D18" s="4" t="s">
        <v>164</v>
      </c>
      <c r="E18" s="4" t="s">
        <v>165</v>
      </c>
      <c r="F18" s="4" t="s">
        <v>18</v>
      </c>
      <c r="G18" s="4">
        <v>54990199104</v>
      </c>
      <c r="H18" s="4" t="s">
        <v>19</v>
      </c>
      <c r="I18" s="4" t="s">
        <v>57</v>
      </c>
      <c r="J18" s="4">
        <v>0</v>
      </c>
      <c r="K18" s="4">
        <v>6</v>
      </c>
      <c r="L18" s="4">
        <v>7</v>
      </c>
      <c r="M18" s="4">
        <v>2564</v>
      </c>
      <c r="N18" s="4">
        <v>6550</v>
      </c>
    </row>
    <row r="19" spans="1:14" x14ac:dyDescent="0.3">
      <c r="A19">
        <v>219167</v>
      </c>
      <c r="B19" t="s">
        <v>166</v>
      </c>
      <c r="C19" t="s">
        <v>167</v>
      </c>
      <c r="D19" t="s">
        <v>164</v>
      </c>
      <c r="E19" t="s">
        <v>165</v>
      </c>
      <c r="F19" t="s">
        <v>18</v>
      </c>
      <c r="G19">
        <v>1.76539110693176E+16</v>
      </c>
      <c r="H19" t="s">
        <v>19</v>
      </c>
      <c r="I19" t="s">
        <v>20</v>
      </c>
      <c r="J19">
        <v>0</v>
      </c>
      <c r="K19">
        <v>985</v>
      </c>
      <c r="L19">
        <v>1513</v>
      </c>
      <c r="M19">
        <v>2564</v>
      </c>
      <c r="N19">
        <v>6550</v>
      </c>
    </row>
    <row r="20" spans="1:14" x14ac:dyDescent="0.3">
      <c r="A20">
        <v>219168</v>
      </c>
      <c r="B20" t="s">
        <v>162</v>
      </c>
      <c r="C20" t="s">
        <v>163</v>
      </c>
      <c r="D20" t="s">
        <v>164</v>
      </c>
      <c r="E20" t="s">
        <v>165</v>
      </c>
      <c r="F20" t="s">
        <v>18</v>
      </c>
      <c r="G20">
        <v>9305117883434360</v>
      </c>
      <c r="H20" t="s">
        <v>19</v>
      </c>
      <c r="I20" t="s">
        <v>20</v>
      </c>
      <c r="J20">
        <v>0</v>
      </c>
      <c r="K20">
        <v>488</v>
      </c>
      <c r="L20">
        <v>810</v>
      </c>
      <c r="M20">
        <v>2564</v>
      </c>
      <c r="N20">
        <v>6550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6A6A-5D75-43D9-91A6-3366C981FD62}">
  <dimension ref="A1:S4"/>
  <sheetViews>
    <sheetView workbookViewId="0">
      <selection activeCell="E13" sqref="E13"/>
    </sheetView>
  </sheetViews>
  <sheetFormatPr defaultRowHeight="14.4" x14ac:dyDescent="0.3"/>
  <cols>
    <col min="1" max="9" width="10.33203125" customWidth="1"/>
    <col min="10" max="14" width="11.33203125" customWidth="1"/>
    <col min="19" max="19" width="12" bestFit="1" customWidth="1"/>
  </cols>
  <sheetData>
    <row r="1" spans="1:19" x14ac:dyDescent="0.3">
      <c r="A1" t="s">
        <v>339</v>
      </c>
      <c r="B1" t="s">
        <v>340</v>
      </c>
      <c r="C1" t="s">
        <v>341</v>
      </c>
      <c r="D1" t="s">
        <v>342</v>
      </c>
      <c r="E1" t="s">
        <v>343</v>
      </c>
      <c r="F1" t="s">
        <v>344</v>
      </c>
      <c r="G1" t="s">
        <v>345</v>
      </c>
      <c r="H1" t="s">
        <v>346</v>
      </c>
      <c r="I1" t="s">
        <v>347</v>
      </c>
      <c r="J1" t="s">
        <v>348</v>
      </c>
      <c r="K1" t="s">
        <v>349</v>
      </c>
      <c r="L1" t="s">
        <v>350</v>
      </c>
      <c r="M1" t="s">
        <v>351</v>
      </c>
      <c r="N1" t="s">
        <v>352</v>
      </c>
      <c r="R1" t="s">
        <v>170</v>
      </c>
      <c r="S1" s="9">
        <f>SUM(G2:G4)</f>
        <v>4.7425275591845696E+16</v>
      </c>
    </row>
    <row r="2" spans="1:19" x14ac:dyDescent="0.3">
      <c r="A2">
        <v>219149</v>
      </c>
      <c r="B2" t="s">
        <v>171</v>
      </c>
      <c r="C2" t="s">
        <v>172</v>
      </c>
      <c r="D2" t="s">
        <v>173</v>
      </c>
      <c r="E2" t="s">
        <v>173</v>
      </c>
      <c r="F2" t="s">
        <v>18</v>
      </c>
      <c r="G2">
        <v>1.7344682691314E+16</v>
      </c>
      <c r="H2" t="s">
        <v>19</v>
      </c>
      <c r="I2" t="s">
        <v>20</v>
      </c>
      <c r="J2">
        <v>0</v>
      </c>
      <c r="K2">
        <v>899</v>
      </c>
      <c r="L2">
        <v>1637</v>
      </c>
      <c r="M2">
        <v>2564</v>
      </c>
      <c r="N2">
        <v>6587</v>
      </c>
    </row>
    <row r="3" spans="1:19" x14ac:dyDescent="0.3">
      <c r="A3">
        <v>219176</v>
      </c>
      <c r="B3" t="s">
        <v>174</v>
      </c>
      <c r="C3" t="s">
        <v>175</v>
      </c>
      <c r="D3" t="s">
        <v>176</v>
      </c>
      <c r="E3" t="s">
        <v>176</v>
      </c>
      <c r="F3" t="s">
        <v>18</v>
      </c>
      <c r="G3">
        <v>1.70595074391298E+16</v>
      </c>
      <c r="H3" t="s">
        <v>19</v>
      </c>
      <c r="I3" t="s">
        <v>20</v>
      </c>
      <c r="J3">
        <v>0</v>
      </c>
      <c r="K3">
        <v>1503</v>
      </c>
      <c r="L3">
        <v>598</v>
      </c>
      <c r="M3">
        <v>2564</v>
      </c>
      <c r="N3">
        <v>6587</v>
      </c>
    </row>
    <row r="4" spans="1:19" x14ac:dyDescent="0.3">
      <c r="A4">
        <v>219187</v>
      </c>
      <c r="B4" t="s">
        <v>177</v>
      </c>
      <c r="C4" t="s">
        <v>178</v>
      </c>
      <c r="D4" t="s">
        <v>176</v>
      </c>
      <c r="E4" t="s">
        <v>179</v>
      </c>
      <c r="F4" t="s">
        <v>18</v>
      </c>
      <c r="G4">
        <v>1.30210854614019E+16</v>
      </c>
      <c r="H4" t="s">
        <v>19</v>
      </c>
      <c r="I4" t="s">
        <v>20</v>
      </c>
      <c r="J4">
        <v>0</v>
      </c>
      <c r="K4">
        <v>932</v>
      </c>
      <c r="L4">
        <v>1053</v>
      </c>
      <c r="M4">
        <v>2564</v>
      </c>
      <c r="N4">
        <v>6587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5E02-F034-4815-94F2-02AFF9FFF7AD}">
  <dimension ref="A1:S9"/>
  <sheetViews>
    <sheetView workbookViewId="0">
      <selection activeCell="Q11" sqref="Q11"/>
    </sheetView>
  </sheetViews>
  <sheetFormatPr defaultRowHeight="14.4" x14ac:dyDescent="0.3"/>
  <cols>
    <col min="1" max="9" width="10.33203125" customWidth="1"/>
    <col min="10" max="14" width="11.33203125" customWidth="1"/>
    <col min="19" max="19" width="12" bestFit="1" customWidth="1"/>
  </cols>
  <sheetData>
    <row r="1" spans="1:19" x14ac:dyDescent="0.3">
      <c r="A1" t="s">
        <v>339</v>
      </c>
      <c r="B1" t="s">
        <v>340</v>
      </c>
      <c r="C1" t="s">
        <v>341</v>
      </c>
      <c r="D1" t="s">
        <v>342</v>
      </c>
      <c r="E1" t="s">
        <v>343</v>
      </c>
      <c r="F1" t="s">
        <v>344</v>
      </c>
      <c r="G1" t="s">
        <v>345</v>
      </c>
      <c r="H1" t="s">
        <v>346</v>
      </c>
      <c r="I1" t="s">
        <v>347</v>
      </c>
      <c r="J1" t="s">
        <v>348</v>
      </c>
      <c r="K1" t="s">
        <v>349</v>
      </c>
      <c r="L1" t="s">
        <v>350</v>
      </c>
      <c r="M1" t="s">
        <v>351</v>
      </c>
      <c r="N1" t="s">
        <v>352</v>
      </c>
      <c r="R1" t="s">
        <v>170</v>
      </c>
      <c r="S1" s="9">
        <f>SUM(G2:G9)</f>
        <v>1.4769177816315674E+17</v>
      </c>
    </row>
    <row r="2" spans="1:19" x14ac:dyDescent="0.3">
      <c r="A2">
        <v>219142</v>
      </c>
      <c r="B2" t="s">
        <v>194</v>
      </c>
      <c r="C2" t="s">
        <v>195</v>
      </c>
      <c r="D2" t="s">
        <v>182</v>
      </c>
      <c r="E2" t="s">
        <v>183</v>
      </c>
      <c r="F2" t="s">
        <v>18</v>
      </c>
      <c r="G2">
        <v>2.01427883280302E+16</v>
      </c>
      <c r="H2" t="s">
        <v>19</v>
      </c>
      <c r="I2" t="s">
        <v>20</v>
      </c>
      <c r="J2">
        <v>0</v>
      </c>
      <c r="K2">
        <v>779</v>
      </c>
      <c r="L2">
        <v>1979</v>
      </c>
      <c r="M2">
        <v>2564</v>
      </c>
      <c r="N2">
        <v>6568</v>
      </c>
    </row>
    <row r="3" spans="1:19" x14ac:dyDescent="0.3">
      <c r="A3">
        <v>219143</v>
      </c>
      <c r="B3" t="s">
        <v>192</v>
      </c>
      <c r="C3" t="s">
        <v>193</v>
      </c>
      <c r="D3" t="s">
        <v>182</v>
      </c>
      <c r="E3" t="s">
        <v>183</v>
      </c>
      <c r="F3" t="s">
        <v>18</v>
      </c>
      <c r="G3">
        <v>2.00295838517821E+16</v>
      </c>
      <c r="H3" t="s">
        <v>19</v>
      </c>
      <c r="I3" t="s">
        <v>20</v>
      </c>
      <c r="J3">
        <v>0</v>
      </c>
      <c r="K3">
        <v>567</v>
      </c>
      <c r="L3">
        <v>2208</v>
      </c>
      <c r="M3">
        <v>2564</v>
      </c>
      <c r="N3">
        <v>6568</v>
      </c>
    </row>
    <row r="4" spans="1:19" x14ac:dyDescent="0.3">
      <c r="A4">
        <v>219144</v>
      </c>
      <c r="B4" t="s">
        <v>190</v>
      </c>
      <c r="C4" t="s">
        <v>191</v>
      </c>
      <c r="D4" t="s">
        <v>182</v>
      </c>
      <c r="E4" t="s">
        <v>183</v>
      </c>
      <c r="F4" t="s">
        <v>18</v>
      </c>
      <c r="G4">
        <v>2.00127572893547E+16</v>
      </c>
      <c r="H4" t="s">
        <v>19</v>
      </c>
      <c r="I4" t="s">
        <v>20</v>
      </c>
      <c r="J4">
        <v>0</v>
      </c>
      <c r="K4">
        <v>698</v>
      </c>
      <c r="L4">
        <v>2103</v>
      </c>
      <c r="M4">
        <v>2564</v>
      </c>
      <c r="N4">
        <v>6568</v>
      </c>
    </row>
    <row r="5" spans="1:19" x14ac:dyDescent="0.3">
      <c r="A5">
        <v>219145</v>
      </c>
      <c r="B5" t="s">
        <v>188</v>
      </c>
      <c r="C5" t="s">
        <v>189</v>
      </c>
      <c r="D5" t="s">
        <v>182</v>
      </c>
      <c r="E5" t="s">
        <v>183</v>
      </c>
      <c r="F5" t="s">
        <v>18</v>
      </c>
      <c r="G5">
        <v>2.38529649644433E+16</v>
      </c>
      <c r="H5" t="s">
        <v>19</v>
      </c>
      <c r="I5" t="s">
        <v>20</v>
      </c>
      <c r="J5">
        <v>0</v>
      </c>
      <c r="K5">
        <v>846</v>
      </c>
      <c r="L5">
        <v>2599</v>
      </c>
      <c r="M5">
        <v>2564</v>
      </c>
      <c r="N5">
        <v>6568</v>
      </c>
    </row>
    <row r="6" spans="1:19" x14ac:dyDescent="0.3">
      <c r="A6">
        <v>219146</v>
      </c>
      <c r="B6" t="s">
        <v>186</v>
      </c>
      <c r="C6" t="s">
        <v>187</v>
      </c>
      <c r="D6" t="s">
        <v>182</v>
      </c>
      <c r="E6" t="s">
        <v>183</v>
      </c>
      <c r="F6" t="s">
        <v>18</v>
      </c>
      <c r="G6">
        <v>2.03885064034933E+16</v>
      </c>
      <c r="H6" t="s">
        <v>19</v>
      </c>
      <c r="I6" t="s">
        <v>20</v>
      </c>
      <c r="J6">
        <v>0</v>
      </c>
      <c r="K6">
        <v>864</v>
      </c>
      <c r="L6">
        <v>2487</v>
      </c>
      <c r="M6">
        <v>2564</v>
      </c>
      <c r="N6">
        <v>6568</v>
      </c>
    </row>
    <row r="7" spans="1:19" x14ac:dyDescent="0.3">
      <c r="A7">
        <v>219147</v>
      </c>
      <c r="B7" t="s">
        <v>184</v>
      </c>
      <c r="C7" t="s">
        <v>185</v>
      </c>
      <c r="D7" t="s">
        <v>182</v>
      </c>
      <c r="E7" t="s">
        <v>183</v>
      </c>
      <c r="F7" t="s">
        <v>18</v>
      </c>
      <c r="G7">
        <v>2.06774662329795E+16</v>
      </c>
      <c r="H7" t="s">
        <v>19</v>
      </c>
      <c r="I7" t="s">
        <v>20</v>
      </c>
      <c r="J7">
        <v>0</v>
      </c>
      <c r="K7">
        <v>768</v>
      </c>
      <c r="L7">
        <v>2210</v>
      </c>
      <c r="M7">
        <v>2564</v>
      </c>
      <c r="N7">
        <v>6568</v>
      </c>
    </row>
    <row r="8" spans="1:19" x14ac:dyDescent="0.3">
      <c r="A8">
        <v>219148</v>
      </c>
      <c r="B8" t="s">
        <v>180</v>
      </c>
      <c r="C8" t="s">
        <v>181</v>
      </c>
      <c r="D8" t="s">
        <v>182</v>
      </c>
      <c r="E8" t="s">
        <v>183</v>
      </c>
      <c r="F8" t="s">
        <v>18</v>
      </c>
      <c r="G8">
        <v>1.8759011485828E+16</v>
      </c>
      <c r="H8" t="s">
        <v>19</v>
      </c>
      <c r="I8" t="s">
        <v>20</v>
      </c>
      <c r="J8">
        <v>0</v>
      </c>
      <c r="K8">
        <v>901</v>
      </c>
      <c r="L8">
        <v>1798</v>
      </c>
      <c r="M8">
        <v>2564</v>
      </c>
      <c r="N8">
        <v>6568</v>
      </c>
    </row>
    <row r="9" spans="1:19" x14ac:dyDescent="0.3">
      <c r="A9">
        <v>219169</v>
      </c>
      <c r="B9" t="s">
        <v>196</v>
      </c>
      <c r="C9" t="s">
        <v>197</v>
      </c>
      <c r="D9" t="s">
        <v>198</v>
      </c>
      <c r="E9" t="s">
        <v>199</v>
      </c>
      <c r="F9" t="s">
        <v>18</v>
      </c>
      <c r="G9">
        <v>3828699607245640</v>
      </c>
      <c r="H9" t="s">
        <v>19</v>
      </c>
      <c r="I9" t="s">
        <v>20</v>
      </c>
      <c r="J9">
        <v>0</v>
      </c>
      <c r="K9">
        <v>173</v>
      </c>
      <c r="L9">
        <v>396</v>
      </c>
      <c r="M9">
        <v>2564</v>
      </c>
      <c r="N9">
        <v>6568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195D-0D5A-44A8-80A4-8BB4ED3A30F8}">
  <dimension ref="A1:T17"/>
  <sheetViews>
    <sheetView workbookViewId="0">
      <selection activeCell="E4" sqref="E4"/>
    </sheetView>
  </sheetViews>
  <sheetFormatPr defaultRowHeight="14.4" x14ac:dyDescent="0.3"/>
  <cols>
    <col min="1" max="9" width="10.33203125" customWidth="1"/>
    <col min="10" max="14" width="11.33203125" customWidth="1"/>
    <col min="20" max="20" width="12" bestFit="1" customWidth="1"/>
  </cols>
  <sheetData>
    <row r="1" spans="1:20" x14ac:dyDescent="0.3">
      <c r="A1" t="s">
        <v>339</v>
      </c>
      <c r="B1" t="s">
        <v>340</v>
      </c>
      <c r="C1" t="s">
        <v>341</v>
      </c>
      <c r="D1" t="s">
        <v>342</v>
      </c>
      <c r="E1" t="s">
        <v>343</v>
      </c>
      <c r="F1" t="s">
        <v>344</v>
      </c>
      <c r="G1" t="s">
        <v>345</v>
      </c>
      <c r="H1" t="s">
        <v>346</v>
      </c>
      <c r="I1" t="s">
        <v>347</v>
      </c>
      <c r="J1" t="s">
        <v>348</v>
      </c>
      <c r="K1" t="s">
        <v>349</v>
      </c>
      <c r="L1" t="s">
        <v>350</v>
      </c>
      <c r="M1" t="s">
        <v>351</v>
      </c>
      <c r="N1" t="s">
        <v>352</v>
      </c>
      <c r="S1" t="s">
        <v>170</v>
      </c>
      <c r="T1" s="9">
        <f>SUM(G2:G17)</f>
        <v>2.6247263907970458E+17</v>
      </c>
    </row>
    <row r="2" spans="1:20" x14ac:dyDescent="0.3">
      <c r="A2">
        <v>219140</v>
      </c>
      <c r="B2" t="s">
        <v>204</v>
      </c>
      <c r="C2" t="s">
        <v>205</v>
      </c>
      <c r="D2" t="s">
        <v>206</v>
      </c>
      <c r="E2" t="s">
        <v>207</v>
      </c>
      <c r="F2" t="s">
        <v>18</v>
      </c>
      <c r="G2">
        <v>3588615477553020</v>
      </c>
      <c r="H2" t="s">
        <v>19</v>
      </c>
      <c r="I2" t="s">
        <v>20</v>
      </c>
      <c r="J2">
        <v>0</v>
      </c>
      <c r="K2">
        <v>212</v>
      </c>
      <c r="L2">
        <v>282</v>
      </c>
      <c r="M2">
        <v>2564</v>
      </c>
      <c r="N2">
        <v>6567</v>
      </c>
    </row>
    <row r="3" spans="1:20" x14ac:dyDescent="0.3">
      <c r="A3">
        <v>219141</v>
      </c>
      <c r="B3" t="s">
        <v>200</v>
      </c>
      <c r="C3" t="s">
        <v>201</v>
      </c>
      <c r="D3" t="s">
        <v>202</v>
      </c>
      <c r="E3" t="s">
        <v>203</v>
      </c>
      <c r="F3" t="s">
        <v>18</v>
      </c>
      <c r="G3">
        <v>956896038354944</v>
      </c>
      <c r="H3" t="s">
        <v>19</v>
      </c>
      <c r="I3" t="s">
        <v>20</v>
      </c>
      <c r="J3">
        <v>0</v>
      </c>
      <c r="K3">
        <v>56</v>
      </c>
      <c r="L3">
        <v>75</v>
      </c>
      <c r="M3">
        <v>2564</v>
      </c>
      <c r="N3">
        <v>6567</v>
      </c>
    </row>
    <row r="4" spans="1:20" x14ac:dyDescent="0.3">
      <c r="A4">
        <v>219150</v>
      </c>
      <c r="B4" t="s">
        <v>212</v>
      </c>
      <c r="C4" t="s">
        <v>213</v>
      </c>
      <c r="D4" t="s">
        <v>206</v>
      </c>
      <c r="E4" t="s">
        <v>206</v>
      </c>
      <c r="F4" t="s">
        <v>18</v>
      </c>
      <c r="G4">
        <v>2.01525321426259E+16</v>
      </c>
      <c r="H4" t="s">
        <v>19</v>
      </c>
      <c r="I4" t="s">
        <v>20</v>
      </c>
      <c r="J4">
        <v>0</v>
      </c>
      <c r="K4">
        <v>1020</v>
      </c>
      <c r="L4">
        <v>2056</v>
      </c>
      <c r="M4">
        <v>2564</v>
      </c>
      <c r="N4">
        <v>6567</v>
      </c>
    </row>
    <row r="5" spans="1:20" x14ac:dyDescent="0.3">
      <c r="A5">
        <v>219151</v>
      </c>
      <c r="B5" t="s">
        <v>210</v>
      </c>
      <c r="C5" t="s">
        <v>211</v>
      </c>
      <c r="D5" t="s">
        <v>206</v>
      </c>
      <c r="E5" t="s">
        <v>206</v>
      </c>
      <c r="F5" t="s">
        <v>18</v>
      </c>
      <c r="G5">
        <v>2.01793900249088E+16</v>
      </c>
      <c r="H5" t="s">
        <v>19</v>
      </c>
      <c r="I5" t="s">
        <v>20</v>
      </c>
      <c r="J5">
        <v>0</v>
      </c>
      <c r="K5">
        <v>921</v>
      </c>
      <c r="L5">
        <v>2005</v>
      </c>
      <c r="M5">
        <v>2564</v>
      </c>
      <c r="N5">
        <v>6567</v>
      </c>
    </row>
    <row r="6" spans="1:20" x14ac:dyDescent="0.3">
      <c r="A6">
        <v>219152</v>
      </c>
      <c r="B6" t="s">
        <v>208</v>
      </c>
      <c r="C6" t="s">
        <v>209</v>
      </c>
      <c r="D6" t="s">
        <v>206</v>
      </c>
      <c r="E6" t="s">
        <v>206</v>
      </c>
      <c r="F6" t="s">
        <v>18</v>
      </c>
      <c r="G6">
        <v>1.61323719831505E+16</v>
      </c>
      <c r="H6" t="s">
        <v>19</v>
      </c>
      <c r="I6" t="s">
        <v>20</v>
      </c>
      <c r="J6">
        <v>0</v>
      </c>
      <c r="K6">
        <v>730</v>
      </c>
      <c r="L6">
        <v>1665</v>
      </c>
      <c r="M6">
        <v>2564</v>
      </c>
      <c r="N6">
        <v>6567</v>
      </c>
    </row>
    <row r="7" spans="1:20" x14ac:dyDescent="0.3">
      <c r="A7">
        <v>219155</v>
      </c>
      <c r="B7" t="s">
        <v>235</v>
      </c>
      <c r="C7" t="s">
        <v>236</v>
      </c>
      <c r="D7" t="s">
        <v>216</v>
      </c>
      <c r="E7" t="s">
        <v>216</v>
      </c>
      <c r="F7" t="s">
        <v>18</v>
      </c>
      <c r="G7">
        <v>1.85446040841748E+16</v>
      </c>
      <c r="H7" t="s">
        <v>19</v>
      </c>
      <c r="I7" t="s">
        <v>20</v>
      </c>
      <c r="J7">
        <v>0</v>
      </c>
      <c r="K7">
        <v>825</v>
      </c>
      <c r="L7">
        <v>1837</v>
      </c>
      <c r="M7">
        <v>2564</v>
      </c>
      <c r="N7">
        <v>6567</v>
      </c>
    </row>
    <row r="8" spans="1:20" x14ac:dyDescent="0.3">
      <c r="A8">
        <v>219156</v>
      </c>
      <c r="B8" t="s">
        <v>233</v>
      </c>
      <c r="C8" t="s">
        <v>234</v>
      </c>
      <c r="D8" t="s">
        <v>216</v>
      </c>
      <c r="E8" t="s">
        <v>216</v>
      </c>
      <c r="F8" t="s">
        <v>18</v>
      </c>
      <c r="G8">
        <v>1.98077401215782E+16</v>
      </c>
      <c r="H8" t="s">
        <v>19</v>
      </c>
      <c r="I8" t="s">
        <v>20</v>
      </c>
      <c r="J8">
        <v>0</v>
      </c>
      <c r="K8">
        <v>927</v>
      </c>
      <c r="L8">
        <v>1995</v>
      </c>
      <c r="M8">
        <v>2564</v>
      </c>
      <c r="N8">
        <v>6567</v>
      </c>
    </row>
    <row r="9" spans="1:20" x14ac:dyDescent="0.3">
      <c r="A9">
        <v>219157</v>
      </c>
      <c r="B9" t="s">
        <v>231</v>
      </c>
      <c r="C9" t="s">
        <v>232</v>
      </c>
      <c r="D9" t="s">
        <v>216</v>
      </c>
      <c r="E9" t="s">
        <v>216</v>
      </c>
      <c r="F9" t="s">
        <v>18</v>
      </c>
      <c r="G9">
        <v>1.57369184920193E+16</v>
      </c>
      <c r="H9" t="s">
        <v>19</v>
      </c>
      <c r="I9" t="s">
        <v>20</v>
      </c>
      <c r="J9">
        <v>0</v>
      </c>
      <c r="K9">
        <v>832</v>
      </c>
      <c r="L9">
        <v>1435</v>
      </c>
      <c r="M9">
        <v>2564</v>
      </c>
      <c r="N9">
        <v>6567</v>
      </c>
    </row>
    <row r="10" spans="1:20" x14ac:dyDescent="0.3">
      <c r="A10">
        <v>219158</v>
      </c>
      <c r="B10" t="s">
        <v>229</v>
      </c>
      <c r="C10" t="s">
        <v>230</v>
      </c>
      <c r="D10" t="s">
        <v>216</v>
      </c>
      <c r="E10" t="s">
        <v>216</v>
      </c>
      <c r="F10" t="s">
        <v>18</v>
      </c>
      <c r="G10">
        <v>2.00592644396284E+16</v>
      </c>
      <c r="H10" t="s">
        <v>19</v>
      </c>
      <c r="I10" t="s">
        <v>20</v>
      </c>
      <c r="J10">
        <v>0</v>
      </c>
      <c r="K10">
        <v>1051</v>
      </c>
      <c r="L10">
        <v>1807</v>
      </c>
      <c r="M10">
        <v>2564</v>
      </c>
      <c r="N10">
        <v>6567</v>
      </c>
    </row>
    <row r="11" spans="1:20" x14ac:dyDescent="0.3">
      <c r="A11">
        <v>219159</v>
      </c>
      <c r="B11" t="s">
        <v>227</v>
      </c>
      <c r="C11" t="s">
        <v>228</v>
      </c>
      <c r="D11" t="s">
        <v>216</v>
      </c>
      <c r="E11" t="s">
        <v>216</v>
      </c>
      <c r="F11" t="s">
        <v>18</v>
      </c>
      <c r="G11">
        <v>2.00184537824E+16</v>
      </c>
      <c r="H11" t="s">
        <v>19</v>
      </c>
      <c r="I11" t="s">
        <v>20</v>
      </c>
      <c r="J11">
        <v>0</v>
      </c>
      <c r="K11">
        <v>1064</v>
      </c>
      <c r="L11">
        <v>1901</v>
      </c>
      <c r="M11">
        <v>2564</v>
      </c>
      <c r="N11">
        <v>6567</v>
      </c>
    </row>
    <row r="12" spans="1:20" x14ac:dyDescent="0.3">
      <c r="A12">
        <v>219160</v>
      </c>
      <c r="B12" t="s">
        <v>225</v>
      </c>
      <c r="C12" t="s">
        <v>226</v>
      </c>
      <c r="D12" t="s">
        <v>216</v>
      </c>
      <c r="E12" t="s">
        <v>216</v>
      </c>
      <c r="F12" t="s">
        <v>18</v>
      </c>
      <c r="G12">
        <v>2.07067761567558E+16</v>
      </c>
      <c r="H12" t="s">
        <v>19</v>
      </c>
      <c r="I12" t="s">
        <v>20</v>
      </c>
      <c r="J12">
        <v>0</v>
      </c>
      <c r="K12">
        <v>1079</v>
      </c>
      <c r="L12">
        <v>1972</v>
      </c>
      <c r="M12">
        <v>2564</v>
      </c>
      <c r="N12">
        <v>6567</v>
      </c>
    </row>
    <row r="13" spans="1:20" x14ac:dyDescent="0.3">
      <c r="A13">
        <v>219161</v>
      </c>
      <c r="B13" t="s">
        <v>223</v>
      </c>
      <c r="C13" t="s">
        <v>224</v>
      </c>
      <c r="D13" t="s">
        <v>216</v>
      </c>
      <c r="E13" t="s">
        <v>216</v>
      </c>
      <c r="F13" t="s">
        <v>18</v>
      </c>
      <c r="G13">
        <v>2.10298441613813E+16</v>
      </c>
      <c r="H13" t="s">
        <v>19</v>
      </c>
      <c r="I13" t="s">
        <v>20</v>
      </c>
      <c r="J13">
        <v>0</v>
      </c>
      <c r="K13">
        <v>1107</v>
      </c>
      <c r="L13">
        <v>2132</v>
      </c>
      <c r="M13">
        <v>2564</v>
      </c>
      <c r="N13">
        <v>6567</v>
      </c>
    </row>
    <row r="14" spans="1:20" x14ac:dyDescent="0.3">
      <c r="A14">
        <v>219162</v>
      </c>
      <c r="B14" t="s">
        <v>221</v>
      </c>
      <c r="C14" t="s">
        <v>222</v>
      </c>
      <c r="D14" t="s">
        <v>216</v>
      </c>
      <c r="E14" t="s">
        <v>216</v>
      </c>
      <c r="F14" t="s">
        <v>18</v>
      </c>
      <c r="G14">
        <v>2.01250398859085E+16</v>
      </c>
      <c r="H14" t="s">
        <v>19</v>
      </c>
      <c r="I14" t="s">
        <v>20</v>
      </c>
      <c r="J14">
        <v>0</v>
      </c>
      <c r="K14">
        <v>910</v>
      </c>
      <c r="L14">
        <v>1961</v>
      </c>
      <c r="M14">
        <v>2564</v>
      </c>
      <c r="N14">
        <v>6567</v>
      </c>
    </row>
    <row r="15" spans="1:20" x14ac:dyDescent="0.3">
      <c r="A15">
        <v>219163</v>
      </c>
      <c r="B15" t="s">
        <v>219</v>
      </c>
      <c r="C15" t="s">
        <v>220</v>
      </c>
      <c r="D15" t="s">
        <v>216</v>
      </c>
      <c r="E15" t="s">
        <v>216</v>
      </c>
      <c r="F15" t="s">
        <v>18</v>
      </c>
      <c r="G15">
        <v>0</v>
      </c>
      <c r="H15" t="s">
        <v>19</v>
      </c>
      <c r="I15" t="s">
        <v>20</v>
      </c>
      <c r="J15">
        <v>0</v>
      </c>
      <c r="K15">
        <v>0</v>
      </c>
      <c r="L15">
        <v>0</v>
      </c>
      <c r="M15">
        <v>2564</v>
      </c>
      <c r="N15">
        <v>6567</v>
      </c>
    </row>
    <row r="16" spans="1:20" x14ac:dyDescent="0.3">
      <c r="A16">
        <v>219164</v>
      </c>
      <c r="B16" t="s">
        <v>217</v>
      </c>
      <c r="C16" t="s">
        <v>218</v>
      </c>
      <c r="D16" t="s">
        <v>216</v>
      </c>
      <c r="E16" t="s">
        <v>216</v>
      </c>
      <c r="F16" t="s">
        <v>18</v>
      </c>
      <c r="G16">
        <v>2.20560146599824E+16</v>
      </c>
      <c r="H16" t="s">
        <v>19</v>
      </c>
      <c r="I16" t="s">
        <v>20</v>
      </c>
      <c r="J16">
        <v>0</v>
      </c>
      <c r="K16">
        <v>1093</v>
      </c>
      <c r="L16">
        <v>2112</v>
      </c>
      <c r="M16">
        <v>2564</v>
      </c>
      <c r="N16">
        <v>6567</v>
      </c>
    </row>
    <row r="17" spans="1:14" x14ac:dyDescent="0.3">
      <c r="A17">
        <v>219165</v>
      </c>
      <c r="B17" t="s">
        <v>214</v>
      </c>
      <c r="C17" t="s">
        <v>215</v>
      </c>
      <c r="D17" t="s">
        <v>216</v>
      </c>
      <c r="E17" t="s">
        <v>216</v>
      </c>
      <c r="F17" t="s">
        <v>18</v>
      </c>
      <c r="G17">
        <v>2.33781776292827E+16</v>
      </c>
      <c r="H17" t="s">
        <v>19</v>
      </c>
      <c r="I17" t="s">
        <v>20</v>
      </c>
      <c r="J17">
        <v>0</v>
      </c>
      <c r="K17">
        <v>1091</v>
      </c>
      <c r="L17">
        <v>2439</v>
      </c>
      <c r="M17">
        <v>2564</v>
      </c>
      <c r="N17">
        <v>6567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CC25-424A-4703-86D5-548AC0AB161B}">
  <dimension ref="A1:S7"/>
  <sheetViews>
    <sheetView workbookViewId="0">
      <selection activeCell="E5" sqref="E5"/>
    </sheetView>
  </sheetViews>
  <sheetFormatPr defaultRowHeight="14.4" x14ac:dyDescent="0.3"/>
  <cols>
    <col min="1" max="9" width="10.33203125" customWidth="1"/>
    <col min="10" max="14" width="11.33203125" customWidth="1"/>
    <col min="19" max="19" width="12" bestFit="1" customWidth="1"/>
  </cols>
  <sheetData>
    <row r="1" spans="1:19" x14ac:dyDescent="0.3">
      <c r="A1" t="s">
        <v>339</v>
      </c>
      <c r="B1" t="s">
        <v>340</v>
      </c>
      <c r="C1" t="s">
        <v>341</v>
      </c>
      <c r="D1" t="s">
        <v>342</v>
      </c>
      <c r="E1" t="s">
        <v>343</v>
      </c>
      <c r="F1" t="s">
        <v>344</v>
      </c>
      <c r="G1" t="s">
        <v>345</v>
      </c>
      <c r="H1" t="s">
        <v>346</v>
      </c>
      <c r="I1" t="s">
        <v>347</v>
      </c>
      <c r="J1" t="s">
        <v>348</v>
      </c>
      <c r="K1" t="s">
        <v>349</v>
      </c>
      <c r="L1" t="s">
        <v>350</v>
      </c>
      <c r="M1" t="s">
        <v>351</v>
      </c>
      <c r="N1" t="s">
        <v>352</v>
      </c>
      <c r="R1" t="s">
        <v>170</v>
      </c>
      <c r="S1" s="9">
        <f>SUM(G2:G7)</f>
        <v>8.5592722474227152E+16</v>
      </c>
    </row>
    <row r="2" spans="1:19" x14ac:dyDescent="0.3">
      <c r="A2">
        <v>219170</v>
      </c>
      <c r="B2" t="s">
        <v>248</v>
      </c>
      <c r="C2" t="s">
        <v>249</v>
      </c>
      <c r="D2" t="s">
        <v>250</v>
      </c>
      <c r="E2" t="s">
        <v>250</v>
      </c>
      <c r="F2" t="s">
        <v>18</v>
      </c>
      <c r="G2">
        <v>5412470542143600</v>
      </c>
      <c r="H2" t="s">
        <v>19</v>
      </c>
      <c r="I2" t="s">
        <v>20</v>
      </c>
      <c r="J2">
        <v>0</v>
      </c>
      <c r="K2">
        <v>205</v>
      </c>
      <c r="L2">
        <v>587</v>
      </c>
      <c r="M2">
        <v>2564</v>
      </c>
      <c r="N2">
        <v>6607</v>
      </c>
    </row>
    <row r="3" spans="1:19" x14ac:dyDescent="0.3">
      <c r="A3">
        <v>219171</v>
      </c>
      <c r="B3" t="s">
        <v>246</v>
      </c>
      <c r="C3" t="s">
        <v>247</v>
      </c>
      <c r="D3" t="s">
        <v>239</v>
      </c>
      <c r="E3" t="s">
        <v>239</v>
      </c>
      <c r="F3" t="s">
        <v>18</v>
      </c>
      <c r="G3">
        <v>2.25067815249064E+16</v>
      </c>
      <c r="H3" t="s">
        <v>19</v>
      </c>
      <c r="I3" t="s">
        <v>20</v>
      </c>
      <c r="J3">
        <v>0</v>
      </c>
      <c r="K3">
        <v>1028</v>
      </c>
      <c r="L3">
        <v>2219</v>
      </c>
      <c r="M3">
        <v>2564</v>
      </c>
      <c r="N3">
        <v>6607</v>
      </c>
    </row>
    <row r="4" spans="1:19" x14ac:dyDescent="0.3">
      <c r="A4">
        <v>219172</v>
      </c>
      <c r="B4" t="s">
        <v>244</v>
      </c>
      <c r="C4" t="s">
        <v>245</v>
      </c>
      <c r="D4" t="s">
        <v>239</v>
      </c>
      <c r="E4" t="s">
        <v>239</v>
      </c>
      <c r="F4" t="s">
        <v>18</v>
      </c>
      <c r="G4">
        <v>6106046484124360</v>
      </c>
      <c r="H4" t="s">
        <v>19</v>
      </c>
      <c r="I4" t="s">
        <v>20</v>
      </c>
      <c r="J4">
        <v>0</v>
      </c>
      <c r="K4">
        <v>303</v>
      </c>
      <c r="L4">
        <v>577</v>
      </c>
      <c r="M4">
        <v>2564</v>
      </c>
      <c r="N4">
        <v>6607</v>
      </c>
    </row>
    <row r="5" spans="1:19" x14ac:dyDescent="0.3">
      <c r="A5">
        <v>219173</v>
      </c>
      <c r="B5" t="s">
        <v>242</v>
      </c>
      <c r="C5" t="s">
        <v>243</v>
      </c>
      <c r="D5" t="s">
        <v>239</v>
      </c>
      <c r="E5" t="s">
        <v>239</v>
      </c>
      <c r="F5" t="s">
        <v>18</v>
      </c>
      <c r="G5">
        <v>2.00218440714028E+16</v>
      </c>
      <c r="H5" t="s">
        <v>19</v>
      </c>
      <c r="I5" t="s">
        <v>20</v>
      </c>
      <c r="J5">
        <v>0</v>
      </c>
      <c r="K5">
        <v>981</v>
      </c>
      <c r="L5">
        <v>1867</v>
      </c>
      <c r="M5">
        <v>2564</v>
      </c>
      <c r="N5">
        <v>6607</v>
      </c>
    </row>
    <row r="6" spans="1:19" x14ac:dyDescent="0.3">
      <c r="A6">
        <v>219174</v>
      </c>
      <c r="B6" t="s">
        <v>240</v>
      </c>
      <c r="C6" t="s">
        <v>241</v>
      </c>
      <c r="D6" t="s">
        <v>239</v>
      </c>
      <c r="E6" t="s">
        <v>239</v>
      </c>
      <c r="F6" t="s">
        <v>18</v>
      </c>
      <c r="G6">
        <v>2.00092690754688E+16</v>
      </c>
      <c r="H6" t="s">
        <v>19</v>
      </c>
      <c r="I6" t="s">
        <v>20</v>
      </c>
      <c r="J6">
        <v>0</v>
      </c>
      <c r="K6">
        <v>1012</v>
      </c>
      <c r="L6">
        <v>1925</v>
      </c>
      <c r="M6">
        <v>2564</v>
      </c>
      <c r="N6">
        <v>6607</v>
      </c>
    </row>
    <row r="7" spans="1:19" x14ac:dyDescent="0.3">
      <c r="A7">
        <v>219175</v>
      </c>
      <c r="B7" t="s">
        <v>237</v>
      </c>
      <c r="C7" t="s">
        <v>238</v>
      </c>
      <c r="D7" t="s">
        <v>239</v>
      </c>
      <c r="E7" t="s">
        <v>239</v>
      </c>
      <c r="F7" t="s">
        <v>18</v>
      </c>
      <c r="G7">
        <v>1.15363107761812E+16</v>
      </c>
      <c r="H7" t="s">
        <v>19</v>
      </c>
      <c r="I7" t="s">
        <v>20</v>
      </c>
      <c r="J7">
        <v>0</v>
      </c>
      <c r="K7">
        <v>548</v>
      </c>
      <c r="L7">
        <v>1024</v>
      </c>
      <c r="M7">
        <v>2564</v>
      </c>
      <c r="N7">
        <v>6607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26B1-943B-4FC4-B77B-7BAC0865520D}">
  <dimension ref="A1:S11"/>
  <sheetViews>
    <sheetView workbookViewId="0">
      <selection activeCell="E7" sqref="E7"/>
    </sheetView>
  </sheetViews>
  <sheetFormatPr defaultRowHeight="14.4" x14ac:dyDescent="0.3"/>
  <cols>
    <col min="1" max="9" width="10.33203125" customWidth="1"/>
    <col min="10" max="14" width="11.33203125" customWidth="1"/>
    <col min="19" max="19" width="12" bestFit="1" customWidth="1"/>
  </cols>
  <sheetData>
    <row r="1" spans="1:19" x14ac:dyDescent="0.3">
      <c r="A1" t="s">
        <v>339</v>
      </c>
      <c r="B1" t="s">
        <v>340</v>
      </c>
      <c r="C1" t="s">
        <v>341</v>
      </c>
      <c r="D1" t="s">
        <v>342</v>
      </c>
      <c r="E1" t="s">
        <v>343</v>
      </c>
      <c r="F1" t="s">
        <v>344</v>
      </c>
      <c r="G1" t="s">
        <v>345</v>
      </c>
      <c r="H1" t="s">
        <v>346</v>
      </c>
      <c r="I1" t="s">
        <v>347</v>
      </c>
      <c r="J1" t="s">
        <v>348</v>
      </c>
      <c r="K1" t="s">
        <v>349</v>
      </c>
      <c r="L1" t="s">
        <v>350</v>
      </c>
      <c r="M1" t="s">
        <v>351</v>
      </c>
      <c r="N1" t="s">
        <v>352</v>
      </c>
      <c r="R1" t="s">
        <v>170</v>
      </c>
      <c r="S1" s="9">
        <f>SUM(G2:G11)</f>
        <v>1.1631086527460496E+17</v>
      </c>
    </row>
    <row r="2" spans="1:19" x14ac:dyDescent="0.3">
      <c r="A2">
        <v>219177</v>
      </c>
      <c r="B2" t="s">
        <v>270</v>
      </c>
      <c r="C2" t="s">
        <v>271</v>
      </c>
      <c r="D2" t="s">
        <v>272</v>
      </c>
      <c r="E2" t="s">
        <v>272</v>
      </c>
      <c r="F2" t="s">
        <v>18</v>
      </c>
      <c r="G2">
        <v>643679183699968</v>
      </c>
      <c r="H2" t="s">
        <v>19</v>
      </c>
      <c r="I2" t="s">
        <v>20</v>
      </c>
      <c r="J2">
        <v>0</v>
      </c>
      <c r="K2">
        <v>63</v>
      </c>
      <c r="L2">
        <v>10</v>
      </c>
      <c r="M2">
        <v>2564</v>
      </c>
      <c r="N2">
        <v>6627</v>
      </c>
    </row>
    <row r="3" spans="1:19" x14ac:dyDescent="0.3">
      <c r="A3">
        <v>219178</v>
      </c>
      <c r="B3" t="s">
        <v>268</v>
      </c>
      <c r="C3" t="s">
        <v>269</v>
      </c>
      <c r="D3" t="s">
        <v>253</v>
      </c>
      <c r="E3" t="s">
        <v>253</v>
      </c>
      <c r="F3" t="s">
        <v>18</v>
      </c>
      <c r="G3">
        <v>2.00416996112579E+16</v>
      </c>
      <c r="H3" t="s">
        <v>19</v>
      </c>
      <c r="I3" t="s">
        <v>20</v>
      </c>
      <c r="J3">
        <v>0</v>
      </c>
      <c r="K3">
        <v>1455</v>
      </c>
      <c r="L3">
        <v>946</v>
      </c>
      <c r="M3">
        <v>2564</v>
      </c>
      <c r="N3">
        <v>6627</v>
      </c>
    </row>
    <row r="4" spans="1:19" x14ac:dyDescent="0.3">
      <c r="A4">
        <v>219179</v>
      </c>
      <c r="B4" t="s">
        <v>266</v>
      </c>
      <c r="C4" t="s">
        <v>267</v>
      </c>
      <c r="D4" t="s">
        <v>253</v>
      </c>
      <c r="E4" t="s">
        <v>253</v>
      </c>
      <c r="F4" t="s">
        <v>18</v>
      </c>
      <c r="G4">
        <v>2.11130786922297E+16</v>
      </c>
      <c r="H4" t="s">
        <v>19</v>
      </c>
      <c r="I4" t="s">
        <v>20</v>
      </c>
      <c r="J4">
        <v>0</v>
      </c>
      <c r="K4">
        <v>1320</v>
      </c>
      <c r="L4">
        <v>1215</v>
      </c>
      <c r="M4">
        <v>2564</v>
      </c>
      <c r="N4">
        <v>6627</v>
      </c>
    </row>
    <row r="5" spans="1:19" x14ac:dyDescent="0.3">
      <c r="A5">
        <v>219180</v>
      </c>
      <c r="B5" t="s">
        <v>264</v>
      </c>
      <c r="C5" t="s">
        <v>265</v>
      </c>
      <c r="D5" t="s">
        <v>253</v>
      </c>
      <c r="E5" t="s">
        <v>253</v>
      </c>
      <c r="F5" t="s">
        <v>18</v>
      </c>
      <c r="G5">
        <v>1.9999160918641E+16</v>
      </c>
      <c r="H5" t="s">
        <v>19</v>
      </c>
      <c r="I5" t="s">
        <v>20</v>
      </c>
      <c r="J5">
        <v>0</v>
      </c>
      <c r="K5">
        <v>1358</v>
      </c>
      <c r="L5">
        <v>1254</v>
      </c>
      <c r="M5">
        <v>2564</v>
      </c>
      <c r="N5">
        <v>6627</v>
      </c>
    </row>
    <row r="6" spans="1:19" x14ac:dyDescent="0.3">
      <c r="A6">
        <v>219181</v>
      </c>
      <c r="B6" t="s">
        <v>262</v>
      </c>
      <c r="C6" t="s">
        <v>263</v>
      </c>
      <c r="D6" t="s">
        <v>253</v>
      </c>
      <c r="E6" t="s">
        <v>253</v>
      </c>
      <c r="F6" t="s">
        <v>18</v>
      </c>
      <c r="G6">
        <v>2.05973946215956E+16</v>
      </c>
      <c r="H6" t="s">
        <v>19</v>
      </c>
      <c r="I6" t="s">
        <v>20</v>
      </c>
      <c r="J6">
        <v>0</v>
      </c>
      <c r="K6">
        <v>1250</v>
      </c>
      <c r="L6">
        <v>1159</v>
      </c>
      <c r="M6">
        <v>2564</v>
      </c>
      <c r="N6">
        <v>6627</v>
      </c>
    </row>
    <row r="7" spans="1:19" x14ac:dyDescent="0.3">
      <c r="A7">
        <v>219182</v>
      </c>
      <c r="B7" t="s">
        <v>260</v>
      </c>
      <c r="C7" t="s">
        <v>261</v>
      </c>
      <c r="D7" t="s">
        <v>253</v>
      </c>
      <c r="E7" t="s">
        <v>253</v>
      </c>
      <c r="F7" t="s">
        <v>18</v>
      </c>
      <c r="G7">
        <v>37858003910656</v>
      </c>
      <c r="H7" t="s">
        <v>19</v>
      </c>
      <c r="I7" t="s">
        <v>20</v>
      </c>
      <c r="J7">
        <v>0</v>
      </c>
      <c r="K7">
        <v>2</v>
      </c>
      <c r="L7">
        <v>3</v>
      </c>
      <c r="M7">
        <v>2564</v>
      </c>
      <c r="N7">
        <v>6627</v>
      </c>
    </row>
    <row r="8" spans="1:19" x14ac:dyDescent="0.3">
      <c r="A8">
        <v>219183</v>
      </c>
      <c r="B8" t="s">
        <v>258</v>
      </c>
      <c r="C8" t="s">
        <v>259</v>
      </c>
      <c r="D8" t="s">
        <v>253</v>
      </c>
      <c r="E8" t="s">
        <v>253</v>
      </c>
      <c r="F8" t="s">
        <v>18</v>
      </c>
      <c r="G8">
        <v>488034129070832</v>
      </c>
      <c r="H8" t="s">
        <v>19</v>
      </c>
      <c r="I8" t="s">
        <v>20</v>
      </c>
      <c r="J8">
        <v>0</v>
      </c>
      <c r="K8">
        <v>139</v>
      </c>
      <c r="L8">
        <v>176</v>
      </c>
      <c r="M8">
        <v>2564</v>
      </c>
      <c r="N8">
        <v>6627</v>
      </c>
    </row>
    <row r="9" spans="1:19" x14ac:dyDescent="0.3">
      <c r="A9">
        <v>219184</v>
      </c>
      <c r="B9" t="s">
        <v>256</v>
      </c>
      <c r="C9" t="s">
        <v>257</v>
      </c>
      <c r="D9" t="s">
        <v>253</v>
      </c>
      <c r="E9" t="s">
        <v>253</v>
      </c>
      <c r="F9" t="s">
        <v>18</v>
      </c>
      <c r="G9">
        <v>1.96520980831528E+16</v>
      </c>
      <c r="H9" t="s">
        <v>19</v>
      </c>
      <c r="I9" t="s">
        <v>20</v>
      </c>
      <c r="J9">
        <v>0</v>
      </c>
      <c r="K9">
        <v>1629</v>
      </c>
      <c r="L9">
        <v>1626</v>
      </c>
      <c r="M9">
        <v>2564</v>
      </c>
      <c r="N9">
        <v>6627</v>
      </c>
    </row>
    <row r="10" spans="1:19" x14ac:dyDescent="0.3">
      <c r="A10">
        <v>219185</v>
      </c>
      <c r="B10" t="s">
        <v>254</v>
      </c>
      <c r="C10" t="s">
        <v>255</v>
      </c>
      <c r="D10" t="s">
        <v>253</v>
      </c>
      <c r="E10" t="s">
        <v>253</v>
      </c>
      <c r="F10" t="s">
        <v>18</v>
      </c>
      <c r="G10">
        <v>1.2280223108528E+16</v>
      </c>
      <c r="H10" t="s">
        <v>19</v>
      </c>
      <c r="I10" t="s">
        <v>20</v>
      </c>
      <c r="J10">
        <v>0</v>
      </c>
      <c r="K10">
        <v>910</v>
      </c>
      <c r="L10">
        <v>813</v>
      </c>
      <c r="M10">
        <v>2564</v>
      </c>
      <c r="N10">
        <v>6627</v>
      </c>
    </row>
    <row r="11" spans="1:19" x14ac:dyDescent="0.3">
      <c r="A11">
        <v>219186</v>
      </c>
      <c r="B11" t="s">
        <v>251</v>
      </c>
      <c r="C11" t="s">
        <v>252</v>
      </c>
      <c r="D11" t="s">
        <v>253</v>
      </c>
      <c r="E11" t="s">
        <v>253</v>
      </c>
      <c r="F11" t="s">
        <v>18</v>
      </c>
      <c r="G11">
        <v>1457638922518520</v>
      </c>
      <c r="H11" t="s">
        <v>19</v>
      </c>
      <c r="I11" t="s">
        <v>20</v>
      </c>
      <c r="J11">
        <v>0</v>
      </c>
      <c r="K11">
        <v>96</v>
      </c>
      <c r="L11">
        <v>112</v>
      </c>
      <c r="M11">
        <v>2564</v>
      </c>
      <c r="N11">
        <v>6627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</vt:lpstr>
      <vt:lpstr>Li2</vt:lpstr>
      <vt:lpstr>Li3</vt:lpstr>
      <vt:lpstr>B1</vt:lpstr>
      <vt:lpstr>B2</vt:lpstr>
      <vt:lpstr>B3</vt:lpstr>
      <vt:lpstr>B4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birincioğlu</dc:creator>
  <cp:lastModifiedBy>selin birincioğlu</cp:lastModifiedBy>
  <dcterms:created xsi:type="dcterms:W3CDTF">2024-09-26T08:13:55Z</dcterms:created>
  <dcterms:modified xsi:type="dcterms:W3CDTF">2024-10-21T16:43:23Z</dcterms:modified>
</cp:coreProperties>
</file>